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IUNIE 2026\ALOCARE\SITE\"/>
    </mc:Choice>
  </mc:AlternateContent>
  <xr:revisionPtr revIDLastSave="0" documentId="8_{A8D9B4A9-41C5-4B83-A708-2F19A8DAAE28}" xr6:coauthVersionLast="36" xr6:coauthVersionMax="36" xr10:uidLastSave="{00000000-0000-0000-0000-000000000000}"/>
  <bookViews>
    <workbookView xWindow="0" yWindow="0" windowWidth="28800" windowHeight="12225" xr2:uid="{46771E18-7E2F-4DA8-9627-BC9BA088288A}"/>
  </bookViews>
  <sheets>
    <sheet name="ERATA 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" l="1"/>
  <c r="I115" i="1"/>
  <c r="G115" i="1"/>
  <c r="F115" i="1"/>
  <c r="E115" i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H93" i="1"/>
  <c r="L92" i="1"/>
  <c r="M92" i="1" s="1"/>
  <c r="H92" i="1"/>
  <c r="L91" i="1"/>
  <c r="H91" i="1"/>
  <c r="L90" i="1"/>
  <c r="M90" i="1" s="1"/>
  <c r="H90" i="1"/>
  <c r="L89" i="1"/>
  <c r="H89" i="1"/>
  <c r="M88" i="1"/>
  <c r="L88" i="1"/>
  <c r="H88" i="1"/>
  <c r="L87" i="1"/>
  <c r="H87" i="1"/>
  <c r="L86" i="1"/>
  <c r="H86" i="1"/>
  <c r="L85" i="1"/>
  <c r="H85" i="1"/>
  <c r="L84" i="1"/>
  <c r="H84" i="1"/>
  <c r="M84" i="1" s="1"/>
  <c r="L83" i="1"/>
  <c r="M83" i="1" s="1"/>
  <c r="H83" i="1"/>
  <c r="L82" i="1"/>
  <c r="H82" i="1"/>
  <c r="L81" i="1"/>
  <c r="M81" i="1" s="1"/>
  <c r="H81" i="1"/>
  <c r="L80" i="1"/>
  <c r="H80" i="1"/>
  <c r="M80" i="1" s="1"/>
  <c r="L79" i="1"/>
  <c r="H79" i="1"/>
  <c r="L78" i="1"/>
  <c r="H78" i="1"/>
  <c r="L77" i="1"/>
  <c r="H77" i="1"/>
  <c r="L76" i="1"/>
  <c r="H76" i="1"/>
  <c r="L75" i="1"/>
  <c r="H75" i="1"/>
  <c r="L74" i="1"/>
  <c r="H74" i="1"/>
  <c r="L73" i="1"/>
  <c r="M73" i="1" s="1"/>
  <c r="H73" i="1"/>
  <c r="L72" i="1"/>
  <c r="M72" i="1" s="1"/>
  <c r="H72" i="1"/>
  <c r="L71" i="1"/>
  <c r="H71" i="1"/>
  <c r="L70" i="1"/>
  <c r="M70" i="1" s="1"/>
  <c r="H70" i="1"/>
  <c r="L69" i="1"/>
  <c r="H69" i="1"/>
  <c r="M68" i="1"/>
  <c r="L68" i="1"/>
  <c r="H68" i="1"/>
  <c r="L67" i="1"/>
  <c r="H67" i="1"/>
  <c r="L66" i="1"/>
  <c r="H66" i="1"/>
  <c r="L65" i="1"/>
  <c r="H65" i="1"/>
  <c r="L64" i="1"/>
  <c r="H64" i="1"/>
  <c r="M64" i="1" s="1"/>
  <c r="L63" i="1"/>
  <c r="M63" i="1" s="1"/>
  <c r="H63" i="1"/>
  <c r="L62" i="1"/>
  <c r="H62" i="1"/>
  <c r="L61" i="1"/>
  <c r="M61" i="1" s="1"/>
  <c r="H61" i="1"/>
  <c r="L60" i="1"/>
  <c r="H60" i="1"/>
  <c r="L59" i="1"/>
  <c r="M59" i="1" s="1"/>
  <c r="H59" i="1"/>
  <c r="L58" i="1"/>
  <c r="H58" i="1"/>
  <c r="L57" i="1"/>
  <c r="M57" i="1" s="1"/>
  <c r="H57" i="1"/>
  <c r="L56" i="1"/>
  <c r="H56" i="1"/>
  <c r="L55" i="1"/>
  <c r="M55" i="1" s="1"/>
  <c r="H55" i="1"/>
  <c r="L54" i="1"/>
  <c r="H54" i="1"/>
  <c r="L53" i="1"/>
  <c r="M53" i="1" s="1"/>
  <c r="H53" i="1"/>
  <c r="L52" i="1"/>
  <c r="H52" i="1"/>
  <c r="M52" i="1" s="1"/>
  <c r="L51" i="1"/>
  <c r="H51" i="1"/>
  <c r="L50" i="1"/>
  <c r="H50" i="1"/>
  <c r="L49" i="1"/>
  <c r="H49" i="1"/>
  <c r="L48" i="1"/>
  <c r="H48" i="1"/>
  <c r="L47" i="1"/>
  <c r="H47" i="1"/>
  <c r="L46" i="1"/>
  <c r="H46" i="1"/>
  <c r="M46" i="1" s="1"/>
  <c r="L45" i="1"/>
  <c r="H45" i="1"/>
  <c r="L44" i="1"/>
  <c r="H44" i="1"/>
  <c r="L43" i="1"/>
  <c r="H43" i="1"/>
  <c r="L42" i="1"/>
  <c r="H42" i="1"/>
  <c r="L41" i="1"/>
  <c r="H41" i="1"/>
  <c r="M41" i="1" s="1"/>
  <c r="L40" i="1"/>
  <c r="H40" i="1"/>
  <c r="L39" i="1"/>
  <c r="H39" i="1"/>
  <c r="L38" i="1"/>
  <c r="H38" i="1"/>
  <c r="L37" i="1"/>
  <c r="H37" i="1"/>
  <c r="M37" i="1" s="1"/>
  <c r="L36" i="1"/>
  <c r="M36" i="1" s="1"/>
  <c r="H36" i="1"/>
  <c r="L35" i="1"/>
  <c r="H35" i="1"/>
  <c r="L34" i="1"/>
  <c r="H34" i="1"/>
  <c r="L33" i="1"/>
  <c r="H33" i="1"/>
  <c r="L32" i="1"/>
  <c r="M32" i="1" s="1"/>
  <c r="H32" i="1"/>
  <c r="L31" i="1"/>
  <c r="H31" i="1"/>
  <c r="L30" i="1"/>
  <c r="H30" i="1"/>
  <c r="L29" i="1"/>
  <c r="H29" i="1"/>
  <c r="L28" i="1"/>
  <c r="M28" i="1" s="1"/>
  <c r="H28" i="1"/>
  <c r="L27" i="1"/>
  <c r="H27" i="1"/>
  <c r="L26" i="1"/>
  <c r="H26" i="1"/>
  <c r="L25" i="1"/>
  <c r="H25" i="1"/>
  <c r="M25" i="1" s="1"/>
  <c r="L24" i="1"/>
  <c r="M24" i="1" s="1"/>
  <c r="H24" i="1"/>
  <c r="L23" i="1"/>
  <c r="H23" i="1"/>
  <c r="L22" i="1"/>
  <c r="H22" i="1"/>
  <c r="L21" i="1"/>
  <c r="H21" i="1"/>
  <c r="M21" i="1" s="1"/>
  <c r="L20" i="1"/>
  <c r="H20" i="1"/>
  <c r="L19" i="1"/>
  <c r="H19" i="1"/>
  <c r="M19" i="1" s="1"/>
  <c r="L18" i="1"/>
  <c r="H18" i="1"/>
  <c r="L17" i="1"/>
  <c r="H17" i="1"/>
  <c r="M17" i="1" s="1"/>
  <c r="L16" i="1"/>
  <c r="H16" i="1"/>
  <c r="L15" i="1"/>
  <c r="H15" i="1"/>
  <c r="M15" i="1" s="1"/>
  <c r="L14" i="1"/>
  <c r="H14" i="1"/>
  <c r="L13" i="1"/>
  <c r="H13" i="1"/>
  <c r="M13" i="1" s="1"/>
  <c r="L12" i="1"/>
  <c r="H12" i="1"/>
  <c r="L11" i="1"/>
  <c r="H11" i="1"/>
  <c r="M11" i="1" s="1"/>
  <c r="L10" i="1"/>
  <c r="H10" i="1"/>
  <c r="L9" i="1"/>
  <c r="H9" i="1"/>
  <c r="M9" i="1" s="1"/>
  <c r="L8" i="1"/>
  <c r="H8" i="1"/>
  <c r="K115" i="1"/>
  <c r="H7" i="1"/>
  <c r="M40" i="1" l="1"/>
  <c r="M48" i="1"/>
  <c r="M67" i="1"/>
  <c r="M76" i="1"/>
  <c r="M85" i="1"/>
  <c r="M23" i="1"/>
  <c r="M27" i="1"/>
  <c r="M31" i="1"/>
  <c r="M35" i="1"/>
  <c r="M54" i="1"/>
  <c r="M56" i="1"/>
  <c r="M58" i="1"/>
  <c r="M60" i="1"/>
  <c r="M62" i="1"/>
  <c r="M69" i="1"/>
  <c r="M71" i="1"/>
  <c r="M82" i="1"/>
  <c r="M89" i="1"/>
  <c r="M91" i="1"/>
  <c r="M93" i="1"/>
  <c r="M44" i="1"/>
  <c r="M50" i="1"/>
  <c r="M65" i="1"/>
  <c r="M74" i="1"/>
  <c r="M78" i="1"/>
  <c r="M87" i="1"/>
  <c r="M26" i="1"/>
  <c r="M30" i="1"/>
  <c r="M34" i="1"/>
  <c r="M39" i="1"/>
  <c r="M43" i="1"/>
  <c r="M47" i="1"/>
  <c r="M49" i="1"/>
  <c r="M51" i="1"/>
  <c r="M66" i="1"/>
  <c r="M75" i="1"/>
  <c r="M77" i="1"/>
  <c r="M79" i="1"/>
  <c r="M86" i="1"/>
  <c r="M8" i="1"/>
  <c r="M10" i="1"/>
  <c r="M12" i="1"/>
  <c r="M14" i="1"/>
  <c r="M16" i="1"/>
  <c r="M18" i="1"/>
  <c r="M20" i="1"/>
  <c r="M22" i="1"/>
  <c r="M29" i="1"/>
  <c r="M38" i="1"/>
  <c r="M45" i="1"/>
  <c r="M33" i="1"/>
  <c r="M42" i="1"/>
  <c r="L115" i="1"/>
  <c r="L7" i="1"/>
  <c r="M7" i="1" s="1"/>
  <c r="H115" i="1"/>
  <c r="M115" i="1" l="1"/>
</calcChain>
</file>

<file path=xl/sharedStrings.xml><?xml version="1.0" encoding="utf-8"?>
<sst xmlns="http://schemas.openxmlformats.org/spreadsheetml/2006/main" count="225" uniqueCount="225">
  <si>
    <t xml:space="preserve">VALORI CONTRACTE RECUPERARE REABILITARE </t>
  </si>
  <si>
    <t>NR CRT</t>
  </si>
  <si>
    <t>NRCONTR 2023</t>
  </si>
  <si>
    <t>DENUMIRE FURNIZOR</t>
  </si>
  <si>
    <t>TRIM.I 2026</t>
  </si>
  <si>
    <t>TRIM.II 2026</t>
  </si>
  <si>
    <t>SEM.I 2026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</si>
  <si>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</si>
  <si>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</si>
  <si>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</si>
  <si>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</si>
  <si>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</si>
  <si>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</si>
  <si>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</si>
  <si>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</si>
  <si>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</si>
  <si>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</si>
  <si>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</si>
  <si>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</si>
  <si>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</si>
  <si>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</si>
  <si>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</si>
  <si>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</si>
  <si>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</si>
  <si>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</si>
  <si>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</si>
  <si>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</si>
  <si>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</si>
  <si>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</si>
  <si>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</si>
  <si>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</si>
  <si>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</si>
  <si>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</si>
  <si>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</si>
  <si>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</si>
  <si>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</si>
  <si>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</si>
  <si>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</si>
  <si>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</si>
  <si>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</si>
  <si>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</si>
  <si>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</si>
  <si>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</si>
  <si>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</si>
  <si>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</si>
  <si>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</si>
  <si>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</si>
  <si>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</si>
  <si>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</si>
  <si>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</si>
  <si>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</si>
  <si>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</si>
  <si>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</si>
  <si>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</si>
  <si>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</si>
  <si>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</si>
  <si>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</si>
  <si>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</si>
  <si>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</si>
  <si>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</si>
  <si>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</si>
  <si>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</si>
  <si>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</si>
  <si>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</si>
  <si>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</si>
  <si>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</si>
  <si>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</si>
  <si>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</si>
  <si>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</si>
  <si>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</si>
  <si>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</si>
  <si>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</si>
  <si>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</si>
  <si>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</si>
  <si>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</si>
  <si>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</si>
  <si>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</si>
  <si>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</si>
  <si>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</si>
  <si>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</si>
  <si>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</si>
  <si>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</si>
  <si>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</si>
  <si>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</si>
  <si>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</si>
  <si>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</si>
  <si>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</si>
  <si>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</si>
  <si>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</si>
  <si>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</si>
  <si>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</si>
  <si>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</si>
  <si>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</si>
  <si>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</si>
  <si>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</si>
  <si>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</si>
  <si>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</si>
  <si>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</si>
  <si>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</si>
  <si>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</si>
  <si>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</si>
  <si>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</si>
  <si>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</si>
  <si>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</si>
  <si>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</si>
  <si>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</si>
  <si>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</si>
  <si>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</si>
  <si>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</si>
  <si>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</si>
  <si>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</si>
  <si>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</si>
  <si>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</si>
  <si>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</si>
  <si>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</si>
  <si>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</si>
  <si>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</si>
  <si>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</si>
  <si>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</si>
  <si>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</si>
  <si>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</si>
  <si>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</si>
  <si>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</si>
  <si>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</si>
  <si>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</si>
  <si>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</si>
  <si>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</si>
  <si>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</si>
  <si>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</si>
  <si>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</si>
  <si>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</si>
  <si>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</si>
  <si>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</si>
  <si>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</si>
  <si>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</si>
  <si>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</si>
  <si>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</si>
  <si>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</si>
  <si>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</si>
  <si>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</si>
  <si>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</si>
  <si>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</si>
  <si>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</si>
  <si>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</si>
  <si>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</si>
  <si>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</si>
  <si>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</si>
  <si>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</si>
  <si>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</si>
  <si>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</si>
  <si>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</si>
  <si>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</si>
  <si>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</si>
  <si>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</si>
  <si>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</si>
  <si>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</si>
  <si>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</si>
  <si>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</si>
  <si>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</si>
  <si>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</si>
  <si>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</si>
  <si>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</si>
  <si>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</si>
  <si>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</si>
  <si>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</si>
  <si>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</si>
  <si>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</si>
  <si>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</si>
  <si>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</si>
  <si>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</si>
  <si>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</si>
  <si>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</si>
  <si>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</si>
  <si>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</si>
  <si>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 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</si>
  <si>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</si>
  <si>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</si>
  <si>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</si>
  <si>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</si>
  <si>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</si>
  <si>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</si>
  <si>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R0211/2026</t>
  </si>
  <si>
    <t>RECUNOVA SRL</t>
  </si>
  <si>
    <t>R0212/2026</t>
  </si>
  <si>
    <t>NORIA CLINIC SRL</t>
  </si>
  <si>
    <t>R0213/2026</t>
  </si>
  <si>
    <t>DORO FIZIOMED SRL</t>
  </si>
  <si>
    <t>R0214/2026</t>
  </si>
  <si>
    <t>CLINICA RECUMED SRL</t>
  </si>
  <si>
    <t>R0215/2026</t>
  </si>
  <si>
    <t>THE INSTITUTE OF HEALTH SRL</t>
  </si>
  <si>
    <t>R0216/2026</t>
  </si>
  <si>
    <t>KINETO MEDLINE SRL</t>
  </si>
  <si>
    <t>R0217/2026</t>
  </si>
  <si>
    <t>KINETOTERAPY MEDICALWAY CLINIC SRL</t>
  </si>
  <si>
    <t>R0218/2026</t>
  </si>
  <si>
    <t>WEHEAL MEDICAL SRL</t>
  </si>
  <si>
    <t>R0219/2026</t>
  </si>
  <si>
    <t>CARE THERAPY CLINIC SRL</t>
  </si>
  <si>
    <t>R0220/2026</t>
  </si>
  <si>
    <t>ATLETICOKINETIC SRL</t>
  </si>
  <si>
    <t>R0221/2026</t>
  </si>
  <si>
    <t>ALQADI ORTHOCARE</t>
  </si>
  <si>
    <t>R0222/2026</t>
  </si>
  <si>
    <t>SMART KINETO &amp; LOGO SRL</t>
  </si>
  <si>
    <t>R0223/2026</t>
  </si>
  <si>
    <t>AKT MEDICAL SPORT SRL</t>
  </si>
  <si>
    <t>R0224/2026</t>
  </si>
  <si>
    <t>TEAM4BRAIN SRL</t>
  </si>
  <si>
    <t>R0225/2026</t>
  </si>
  <si>
    <t>DIABET MED CLINIC SRL</t>
  </si>
  <si>
    <t>R0226/2026</t>
  </si>
  <si>
    <t>SPORT CARE SRL</t>
  </si>
  <si>
    <t>R0227/2026</t>
  </si>
  <si>
    <t>ASOCIATIA COLEGIUL PACIENTILOR</t>
  </si>
  <si>
    <t>R0228/2026</t>
  </si>
  <si>
    <t>COLOANA MEDICALA SRL</t>
  </si>
  <si>
    <t>R0229/2026</t>
  </si>
  <si>
    <t>MOBILMED SRL</t>
  </si>
  <si>
    <t>R0230/2026</t>
  </si>
  <si>
    <t>SPITALUL CLINIC DE URGENTA BAGDASAR ARSENI</t>
  </si>
  <si>
    <t>R0231/2026</t>
  </si>
  <si>
    <t>SPITALULUI CLINIC DE NEFROLOGIE "DR. CAROL DAVILA</t>
  </si>
  <si>
    <t xml:space="preserve">TOTAL RECA </t>
  </si>
  <si>
    <t>ERATA ALOCARE LUNA IUNIE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</si>
</sst>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17" fontId="3" fillId="0" borderId="2" xfId="1" applyNumberFormat="1" applyFont="1" applyFill="1" applyBorder="1" applyAlignment="1">
      <alignment horizontal="center" wrapText="1"/>
    </xf>
    <xf numFmtId="17" fontId="3" fillId="0" borderId="3" xfId="1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Border="1"/>
    <xf numFmtId="43" fontId="3" fillId="3" borderId="5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5" xfId="0" applyNumberFormat="1" applyFont="1" applyBorder="1" applyAlignment="1">
      <alignment wrapText="1"/>
    </xf>
    <xf numFmtId="0" fontId="5" fillId="5" borderId="5" xfId="0" applyFont="1" applyFill="1" applyBorder="1" applyAlignment="1">
      <alignment horizontal="center"/>
    </xf>
    <xf numFmtId="2" fontId="5" fillId="5" borderId="5" xfId="0" applyNumberFormat="1" applyFont="1" applyFill="1" applyBorder="1" applyAlignment="1">
      <alignment horizontal="center"/>
    </xf>
    <xf numFmtId="2" fontId="5" fillId="5" borderId="5" xfId="0" applyNumberFormat="1" applyFont="1" applyFill="1" applyBorder="1"/>
    <xf numFmtId="43" fontId="3" fillId="5" borderId="5" xfId="1" applyFont="1" applyFill="1" applyBorder="1" applyAlignment="1">
      <alignment horizontal="center"/>
    </xf>
    <xf numFmtId="43" fontId="3" fillId="5" borderId="4" xfId="1" applyFont="1" applyFill="1" applyBorder="1" applyAlignment="1">
      <alignment horizontal="center"/>
    </xf>
    <xf numFmtId="2" fontId="5" fillId="0" borderId="5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Border="1"/>
    <xf numFmtId="0" fontId="6" fillId="3" borderId="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43" fontId="6" fillId="3" borderId="5" xfId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E1D3-5D21-4F4B-B1B1-99CF8BAA1AEB}">
  <dimension ref="A2:M115"/>
  <sheetViews>
    <sheetView tabSelected="1" topLeftCell="B1" workbookViewId="0">
      <selection activeCell="C26" sqref="C26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13" width="20.85546875" style="7" customWidth="1"/>
    <col min="14" max="16384" width="8.85546875" style="2"/>
  </cols>
  <sheetData>
    <row r="2" spans="1:13" x14ac:dyDescent="0.25">
      <c r="A2" s="1" t="s">
        <v>0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 t="s">
        <v>224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</row>
    <row r="4" spans="1:13" x14ac:dyDescent="0.25">
      <c r="A4" s="5">
        <v>46175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</row>
    <row r="5" spans="1:13" ht="16.5" thickBot="1" x14ac:dyDescent="0.3"/>
    <row r="6" spans="1:13" ht="30.75" thickBot="1" x14ac:dyDescent="0.3">
      <c r="B6" s="8" t="s">
        <v>1</v>
      </c>
      <c r="C6" s="9" t="s">
        <v>2</v>
      </c>
      <c r="D6" s="9" t="s">
        <v>3</v>
      </c>
      <c r="E6" s="10">
        <v>46023</v>
      </c>
      <c r="F6" s="10">
        <v>46054</v>
      </c>
      <c r="G6" s="10">
        <v>46082</v>
      </c>
      <c r="H6" s="10" t="s">
        <v>4</v>
      </c>
      <c r="I6" s="10">
        <v>46113</v>
      </c>
      <c r="J6" s="10">
        <v>46143</v>
      </c>
      <c r="K6" s="10">
        <v>46174</v>
      </c>
      <c r="L6" s="10" t="s">
        <v>5</v>
      </c>
      <c r="M6" s="11" t="s">
        <v>6</v>
      </c>
    </row>
    <row r="7" spans="1:13" x14ac:dyDescent="0.25">
      <c r="B7" s="12">
        <v>1</v>
      </c>
      <c r="C7" s="13" t="s">
        <v>7</v>
      </c>
      <c r="D7" s="14" t="s">
        <v>8</v>
      </c>
      <c r="E7" s="15">
        <v>27630</v>
      </c>
      <c r="F7" s="15">
        <v>29620</v>
      </c>
      <c r="G7" s="15">
        <v>32010</v>
      </c>
      <c r="H7" s="15">
        <f>E7+F7+G7</f>
        <v>89260</v>
      </c>
      <c r="I7" s="15">
        <v>30840</v>
      </c>
      <c r="J7" s="15">
        <v>27795.8</v>
      </c>
      <c r="K7" s="15">
        <v>25420.83</v>
      </c>
      <c r="L7" s="15">
        <f>I7+J7+K7</f>
        <v>84056.63</v>
      </c>
      <c r="M7" s="15">
        <f>H7+L7</f>
        <v>173316.63</v>
      </c>
    </row>
    <row r="8" spans="1:13" x14ac:dyDescent="0.25">
      <c r="B8" s="16">
        <v>2</v>
      </c>
      <c r="C8" s="17" t="s">
        <v>9</v>
      </c>
      <c r="D8" s="18" t="s">
        <v>10</v>
      </c>
      <c r="E8" s="19">
        <v>30277.5</v>
      </c>
      <c r="F8" s="19">
        <v>32862.5</v>
      </c>
      <c r="G8" s="19">
        <v>35107.5</v>
      </c>
      <c r="H8" s="19">
        <f t="shared" ref="H8:H71" si="0">E8+F8+G8</f>
        <v>98247.5</v>
      </c>
      <c r="I8" s="19">
        <v>33977.5</v>
      </c>
      <c r="J8" s="19">
        <v>30495.57</v>
      </c>
      <c r="K8" s="15">
        <v>27893.86</v>
      </c>
      <c r="L8" s="15">
        <f t="shared" ref="L8:L71" si="1">I8+J8+K8</f>
        <v>92366.93</v>
      </c>
      <c r="M8" s="15">
        <f t="shared" ref="M8:M71" si="2">H8+L8</f>
        <v>190614.43</v>
      </c>
    </row>
    <row r="9" spans="1:13" x14ac:dyDescent="0.25">
      <c r="B9" s="16">
        <v>3</v>
      </c>
      <c r="C9" s="17" t="s">
        <v>11</v>
      </c>
      <c r="D9" s="18" t="s">
        <v>12</v>
      </c>
      <c r="E9" s="19">
        <v>8350</v>
      </c>
      <c r="F9" s="19">
        <v>9100</v>
      </c>
      <c r="G9" s="19">
        <v>9670</v>
      </c>
      <c r="H9" s="19">
        <f t="shared" si="0"/>
        <v>27120</v>
      </c>
      <c r="I9" s="19">
        <v>9350</v>
      </c>
      <c r="J9" s="19">
        <v>8395.9</v>
      </c>
      <c r="K9" s="15">
        <v>7681.53</v>
      </c>
      <c r="L9" s="15">
        <f t="shared" si="1"/>
        <v>25427.43</v>
      </c>
      <c r="M9" s="15">
        <f t="shared" si="2"/>
        <v>52547.43</v>
      </c>
    </row>
    <row r="10" spans="1:13" x14ac:dyDescent="0.25">
      <c r="B10" s="16">
        <v>4</v>
      </c>
      <c r="C10" s="17" t="s">
        <v>13</v>
      </c>
      <c r="D10" s="18" t="s">
        <v>14</v>
      </c>
      <c r="E10" s="19">
        <v>20740</v>
      </c>
      <c r="F10" s="19">
        <v>22525</v>
      </c>
      <c r="G10" s="19">
        <v>24010</v>
      </c>
      <c r="H10" s="19">
        <f t="shared" si="0"/>
        <v>67275</v>
      </c>
      <c r="I10" s="19">
        <v>22880</v>
      </c>
      <c r="J10" s="19">
        <v>20792.080000000002</v>
      </c>
      <c r="K10" s="15">
        <v>19030.190000000002</v>
      </c>
      <c r="L10" s="15">
        <f t="shared" si="1"/>
        <v>62702.270000000004</v>
      </c>
      <c r="M10" s="15">
        <f t="shared" si="2"/>
        <v>129977.27</v>
      </c>
    </row>
    <row r="11" spans="1:13" x14ac:dyDescent="0.25">
      <c r="B11" s="16">
        <v>5</v>
      </c>
      <c r="C11" s="17" t="s">
        <v>15</v>
      </c>
      <c r="D11" s="18" t="s">
        <v>16</v>
      </c>
      <c r="E11" s="19">
        <v>19200</v>
      </c>
      <c r="F11" s="19">
        <v>20560</v>
      </c>
      <c r="G11" s="19">
        <v>22160</v>
      </c>
      <c r="H11" s="19">
        <f t="shared" si="0"/>
        <v>61920</v>
      </c>
      <c r="I11" s="19">
        <v>22000</v>
      </c>
      <c r="J11" s="19">
        <v>19415.71</v>
      </c>
      <c r="K11" s="15">
        <v>17743.060000000001</v>
      </c>
      <c r="L11" s="15">
        <f t="shared" si="1"/>
        <v>59158.770000000004</v>
      </c>
      <c r="M11" s="15">
        <f t="shared" si="2"/>
        <v>121078.77</v>
      </c>
    </row>
    <row r="12" spans="1:13" x14ac:dyDescent="0.25">
      <c r="B12" s="16">
        <v>6</v>
      </c>
      <c r="C12" s="17" t="s">
        <v>17</v>
      </c>
      <c r="D12" s="18" t="s">
        <v>18</v>
      </c>
      <c r="E12" s="19">
        <v>25550</v>
      </c>
      <c r="F12" s="19">
        <v>27637.5</v>
      </c>
      <c r="G12" s="19">
        <v>29612.5</v>
      </c>
      <c r="H12" s="19">
        <f t="shared" si="0"/>
        <v>82800</v>
      </c>
      <c r="I12" s="19">
        <v>28645</v>
      </c>
      <c r="J12" s="19">
        <v>24255.360000000001</v>
      </c>
      <c r="K12" s="15">
        <v>24859.85</v>
      </c>
      <c r="L12" s="15">
        <f t="shared" si="1"/>
        <v>77760.209999999992</v>
      </c>
      <c r="M12" s="15">
        <f t="shared" si="2"/>
        <v>160560.21</v>
      </c>
    </row>
    <row r="13" spans="1:13" x14ac:dyDescent="0.25">
      <c r="B13" s="16">
        <v>7</v>
      </c>
      <c r="C13" s="17" t="s">
        <v>19</v>
      </c>
      <c r="D13" s="18" t="s">
        <v>20</v>
      </c>
      <c r="E13" s="19">
        <v>29932.5</v>
      </c>
      <c r="F13" s="19">
        <v>32475</v>
      </c>
      <c r="G13" s="19">
        <v>34617.5</v>
      </c>
      <c r="H13" s="19">
        <f t="shared" si="0"/>
        <v>97025</v>
      </c>
      <c r="I13" s="19">
        <v>33072.5</v>
      </c>
      <c r="J13" s="19">
        <v>30245.59</v>
      </c>
      <c r="K13" s="15">
        <v>27641.21</v>
      </c>
      <c r="L13" s="15">
        <f t="shared" si="1"/>
        <v>90959.299999999988</v>
      </c>
      <c r="M13" s="15">
        <f t="shared" si="2"/>
        <v>187984.3</v>
      </c>
    </row>
    <row r="14" spans="1:13" x14ac:dyDescent="0.25">
      <c r="B14" s="16">
        <v>8</v>
      </c>
      <c r="C14" s="17" t="s">
        <v>21</v>
      </c>
      <c r="D14" s="18" t="s">
        <v>22</v>
      </c>
      <c r="E14" s="19">
        <v>28010</v>
      </c>
      <c r="F14" s="19">
        <v>30492.5</v>
      </c>
      <c r="G14" s="19">
        <v>32480</v>
      </c>
      <c r="H14" s="19">
        <f t="shared" si="0"/>
        <v>90982.5</v>
      </c>
      <c r="I14" s="19">
        <v>31457.5</v>
      </c>
      <c r="J14" s="19">
        <v>28258.97</v>
      </c>
      <c r="K14" s="15">
        <v>25833.919999999998</v>
      </c>
      <c r="L14" s="15">
        <f t="shared" si="1"/>
        <v>85550.39</v>
      </c>
      <c r="M14" s="15">
        <f t="shared" si="2"/>
        <v>176532.89</v>
      </c>
    </row>
    <row r="15" spans="1:13" s="20" customFormat="1" ht="30" x14ac:dyDescent="0.25">
      <c r="B15" s="16">
        <v>9</v>
      </c>
      <c r="C15" s="17" t="s">
        <v>23</v>
      </c>
      <c r="D15" s="21" t="s">
        <v>24</v>
      </c>
      <c r="E15" s="19">
        <v>21925</v>
      </c>
      <c r="F15" s="19">
        <v>23167.5</v>
      </c>
      <c r="G15" s="19">
        <v>25420</v>
      </c>
      <c r="H15" s="19">
        <f t="shared" si="0"/>
        <v>70512.5</v>
      </c>
      <c r="I15" s="19">
        <v>24625</v>
      </c>
      <c r="J15" s="19">
        <v>22081.42</v>
      </c>
      <c r="K15" s="15">
        <v>20199.330000000002</v>
      </c>
      <c r="L15" s="15">
        <f t="shared" si="1"/>
        <v>66905.75</v>
      </c>
      <c r="M15" s="15">
        <f t="shared" si="2"/>
        <v>137418.25</v>
      </c>
    </row>
    <row r="16" spans="1:13" s="20" customFormat="1" x14ac:dyDescent="0.25">
      <c r="B16" s="16">
        <v>10</v>
      </c>
      <c r="C16" s="17" t="s">
        <v>25</v>
      </c>
      <c r="D16" s="18" t="s">
        <v>26</v>
      </c>
      <c r="E16" s="19">
        <v>47245</v>
      </c>
      <c r="F16" s="19">
        <v>51307.5</v>
      </c>
      <c r="G16" s="19">
        <v>54667.5</v>
      </c>
      <c r="H16" s="19">
        <f t="shared" si="0"/>
        <v>153220</v>
      </c>
      <c r="I16" s="19">
        <v>53037.5</v>
      </c>
      <c r="J16" s="19">
        <v>47587.75</v>
      </c>
      <c r="K16" s="15">
        <v>43511.54</v>
      </c>
      <c r="L16" s="15">
        <f t="shared" si="1"/>
        <v>144136.79</v>
      </c>
      <c r="M16" s="15">
        <f t="shared" si="2"/>
        <v>297356.79000000004</v>
      </c>
    </row>
    <row r="17" spans="2:13" s="20" customFormat="1" x14ac:dyDescent="0.25">
      <c r="B17" s="16">
        <v>11</v>
      </c>
      <c r="C17" s="17" t="s">
        <v>27</v>
      </c>
      <c r="D17" s="18" t="s">
        <v>28</v>
      </c>
      <c r="E17" s="19">
        <v>28400</v>
      </c>
      <c r="F17" s="19">
        <v>31300</v>
      </c>
      <c r="G17" s="19">
        <v>33350</v>
      </c>
      <c r="H17" s="19">
        <f t="shared" si="0"/>
        <v>93050</v>
      </c>
      <c r="I17" s="19">
        <v>32200</v>
      </c>
      <c r="J17" s="19">
        <v>29113.360000000001</v>
      </c>
      <c r="K17" s="15">
        <v>26600.77</v>
      </c>
      <c r="L17" s="15">
        <f t="shared" si="1"/>
        <v>87914.13</v>
      </c>
      <c r="M17" s="15">
        <f t="shared" si="2"/>
        <v>180964.13</v>
      </c>
    </row>
    <row r="18" spans="2:13" s="20" customFormat="1" x14ac:dyDescent="0.25">
      <c r="B18" s="16">
        <v>12</v>
      </c>
      <c r="C18" s="17" t="s">
        <v>29</v>
      </c>
      <c r="D18" s="18" t="s">
        <v>30</v>
      </c>
      <c r="E18" s="19">
        <v>29920</v>
      </c>
      <c r="F18" s="19">
        <v>32560</v>
      </c>
      <c r="G18" s="19">
        <v>34610</v>
      </c>
      <c r="H18" s="19">
        <f t="shared" si="0"/>
        <v>97090</v>
      </c>
      <c r="I18" s="19">
        <v>33350</v>
      </c>
      <c r="J18" s="19">
        <v>29902.769999999997</v>
      </c>
      <c r="K18" s="15">
        <v>27388.62</v>
      </c>
      <c r="L18" s="15">
        <f t="shared" si="1"/>
        <v>90641.39</v>
      </c>
      <c r="M18" s="15">
        <f t="shared" si="2"/>
        <v>187731.39</v>
      </c>
    </row>
    <row r="19" spans="2:13" s="20" customFormat="1" x14ac:dyDescent="0.25">
      <c r="B19" s="16">
        <v>13</v>
      </c>
      <c r="C19" s="17" t="s">
        <v>31</v>
      </c>
      <c r="D19" s="18" t="s">
        <v>32</v>
      </c>
      <c r="E19" s="19">
        <v>38812.5</v>
      </c>
      <c r="F19" s="19">
        <v>51700</v>
      </c>
      <c r="G19" s="19">
        <v>55025</v>
      </c>
      <c r="H19" s="19">
        <f t="shared" si="0"/>
        <v>145537.5</v>
      </c>
      <c r="I19" s="19">
        <v>53587.5</v>
      </c>
      <c r="J19" s="19">
        <v>50372.41</v>
      </c>
      <c r="K19" s="15">
        <v>46080.83</v>
      </c>
      <c r="L19" s="15">
        <f t="shared" si="1"/>
        <v>150040.74</v>
      </c>
      <c r="M19" s="15">
        <f t="shared" si="2"/>
        <v>295578.23999999999</v>
      </c>
    </row>
    <row r="20" spans="2:13" s="20" customFormat="1" x14ac:dyDescent="0.25">
      <c r="B20" s="16">
        <v>14</v>
      </c>
      <c r="C20" s="17" t="s">
        <v>33</v>
      </c>
      <c r="D20" s="18" t="s">
        <v>34</v>
      </c>
      <c r="E20" s="19">
        <v>18640</v>
      </c>
      <c r="F20" s="19">
        <v>22640</v>
      </c>
      <c r="G20" s="19">
        <v>20800</v>
      </c>
      <c r="H20" s="19">
        <f t="shared" si="0"/>
        <v>62080</v>
      </c>
      <c r="I20" s="19">
        <v>23600</v>
      </c>
      <c r="J20" s="19">
        <v>23572.61</v>
      </c>
      <c r="K20" s="15">
        <v>21570.18</v>
      </c>
      <c r="L20" s="15">
        <f t="shared" si="1"/>
        <v>68742.790000000008</v>
      </c>
      <c r="M20" s="15">
        <f t="shared" si="2"/>
        <v>130822.79000000001</v>
      </c>
    </row>
    <row r="21" spans="2:13" s="20" customFormat="1" x14ac:dyDescent="0.25">
      <c r="B21" s="16">
        <v>15</v>
      </c>
      <c r="C21" s="17" t="s">
        <v>35</v>
      </c>
      <c r="D21" s="18" t="s">
        <v>36</v>
      </c>
      <c r="E21" s="19">
        <v>22400</v>
      </c>
      <c r="F21" s="19">
        <v>22960</v>
      </c>
      <c r="G21" s="19">
        <v>25840</v>
      </c>
      <c r="H21" s="19">
        <f t="shared" si="0"/>
        <v>71200</v>
      </c>
      <c r="I21" s="19">
        <v>25120</v>
      </c>
      <c r="J21" s="19">
        <v>22514.17</v>
      </c>
      <c r="K21" s="15">
        <v>20601.79</v>
      </c>
      <c r="L21" s="15">
        <f t="shared" si="1"/>
        <v>68235.959999999992</v>
      </c>
      <c r="M21" s="15">
        <f t="shared" si="2"/>
        <v>139435.96</v>
      </c>
    </row>
    <row r="22" spans="2:13" s="20" customFormat="1" x14ac:dyDescent="0.25">
      <c r="B22" s="16">
        <v>16</v>
      </c>
      <c r="C22" s="17" t="s">
        <v>37</v>
      </c>
      <c r="D22" s="18" t="s">
        <v>38</v>
      </c>
      <c r="E22" s="19">
        <v>7520</v>
      </c>
      <c r="F22" s="19">
        <v>14240</v>
      </c>
      <c r="G22" s="19">
        <v>16720</v>
      </c>
      <c r="H22" s="19">
        <f t="shared" si="0"/>
        <v>38480</v>
      </c>
      <c r="I22" s="19">
        <v>18400</v>
      </c>
      <c r="J22" s="19">
        <v>22788.28</v>
      </c>
      <c r="K22" s="15">
        <v>20877.32</v>
      </c>
      <c r="L22" s="15">
        <f t="shared" si="1"/>
        <v>62065.599999999999</v>
      </c>
      <c r="M22" s="15">
        <f t="shared" si="2"/>
        <v>100545.60000000001</v>
      </c>
    </row>
    <row r="23" spans="2:13" s="20" customFormat="1" x14ac:dyDescent="0.25">
      <c r="B23" s="16">
        <v>17</v>
      </c>
      <c r="C23" s="17" t="s">
        <v>39</v>
      </c>
      <c r="D23" s="18" t="s">
        <v>40</v>
      </c>
      <c r="E23" s="19">
        <v>33520</v>
      </c>
      <c r="F23" s="19">
        <v>34280</v>
      </c>
      <c r="G23" s="19">
        <v>38620</v>
      </c>
      <c r="H23" s="19">
        <f t="shared" si="0"/>
        <v>106420</v>
      </c>
      <c r="I23" s="19">
        <v>37140</v>
      </c>
      <c r="J23" s="19">
        <v>33558.31</v>
      </c>
      <c r="K23" s="15">
        <v>30720.809999999998</v>
      </c>
      <c r="L23" s="15">
        <f t="shared" si="1"/>
        <v>101419.12</v>
      </c>
      <c r="M23" s="15">
        <f t="shared" si="2"/>
        <v>207839.12</v>
      </c>
    </row>
    <row r="24" spans="2:13" s="20" customFormat="1" x14ac:dyDescent="0.25">
      <c r="B24" s="22">
        <v>18</v>
      </c>
      <c r="C24" s="23" t="s">
        <v>41</v>
      </c>
      <c r="D24" s="24" t="s">
        <v>42</v>
      </c>
      <c r="E24" s="25">
        <v>18222.5</v>
      </c>
      <c r="F24" s="25">
        <v>19800</v>
      </c>
      <c r="G24" s="25">
        <v>21085</v>
      </c>
      <c r="H24" s="25">
        <f t="shared" si="0"/>
        <v>59107.5</v>
      </c>
      <c r="I24" s="25">
        <v>19705</v>
      </c>
      <c r="J24" s="25">
        <v>18350.3</v>
      </c>
      <c r="K24" s="26">
        <v>0</v>
      </c>
      <c r="L24" s="26">
        <f t="shared" si="1"/>
        <v>38055.300000000003</v>
      </c>
      <c r="M24" s="26">
        <f t="shared" si="2"/>
        <v>97162.8</v>
      </c>
    </row>
    <row r="25" spans="2:13" s="20" customFormat="1" x14ac:dyDescent="0.25">
      <c r="B25" s="16">
        <v>19</v>
      </c>
      <c r="C25" s="17" t="s">
        <v>43</v>
      </c>
      <c r="D25" s="18" t="s">
        <v>44</v>
      </c>
      <c r="E25" s="19">
        <v>16750</v>
      </c>
      <c r="F25" s="19">
        <v>18200</v>
      </c>
      <c r="G25" s="19">
        <v>19275</v>
      </c>
      <c r="H25" s="19">
        <f t="shared" si="0"/>
        <v>54225</v>
      </c>
      <c r="I25" s="19">
        <v>18717.5</v>
      </c>
      <c r="J25" s="19">
        <v>16736.120000000003</v>
      </c>
      <c r="K25" s="15">
        <v>15324.61</v>
      </c>
      <c r="L25" s="15">
        <f t="shared" si="1"/>
        <v>50778.23</v>
      </c>
      <c r="M25" s="15">
        <f t="shared" si="2"/>
        <v>105003.23000000001</v>
      </c>
    </row>
    <row r="26" spans="2:13" s="20" customFormat="1" x14ac:dyDescent="0.25">
      <c r="B26" s="16">
        <v>20</v>
      </c>
      <c r="C26" s="17" t="s">
        <v>45</v>
      </c>
      <c r="D26" s="18" t="s">
        <v>46</v>
      </c>
      <c r="E26" s="19">
        <v>14670</v>
      </c>
      <c r="F26" s="19">
        <v>14935</v>
      </c>
      <c r="G26" s="19">
        <v>15575</v>
      </c>
      <c r="H26" s="19">
        <f t="shared" si="0"/>
        <v>45180</v>
      </c>
      <c r="I26" s="19">
        <v>12240</v>
      </c>
      <c r="J26" s="19">
        <v>13903.68</v>
      </c>
      <c r="K26" s="15">
        <v>12710.71</v>
      </c>
      <c r="L26" s="15">
        <f t="shared" si="1"/>
        <v>38854.39</v>
      </c>
      <c r="M26" s="15">
        <f t="shared" si="2"/>
        <v>84034.39</v>
      </c>
    </row>
    <row r="27" spans="2:13" s="20" customFormat="1" x14ac:dyDescent="0.25">
      <c r="B27" s="16">
        <v>21</v>
      </c>
      <c r="C27" s="17" t="s">
        <v>47</v>
      </c>
      <c r="D27" s="18" t="s">
        <v>48</v>
      </c>
      <c r="E27" s="19">
        <v>11680</v>
      </c>
      <c r="F27" s="19">
        <v>12662.5</v>
      </c>
      <c r="G27" s="19">
        <v>13625</v>
      </c>
      <c r="H27" s="19">
        <f t="shared" si="0"/>
        <v>37967.5</v>
      </c>
      <c r="I27" s="19">
        <v>13145</v>
      </c>
      <c r="J27" s="19">
        <v>7894.4569999999994</v>
      </c>
      <c r="K27" s="15">
        <v>9035.8700000000008</v>
      </c>
      <c r="L27" s="15">
        <f t="shared" si="1"/>
        <v>30075.326999999997</v>
      </c>
      <c r="M27" s="15">
        <f t="shared" si="2"/>
        <v>68042.82699999999</v>
      </c>
    </row>
    <row r="28" spans="2:13" s="20" customFormat="1" x14ac:dyDescent="0.25">
      <c r="B28" s="16">
        <v>22</v>
      </c>
      <c r="C28" s="17" t="s">
        <v>49</v>
      </c>
      <c r="D28" s="18" t="s">
        <v>50</v>
      </c>
      <c r="E28" s="19">
        <v>44880</v>
      </c>
      <c r="F28" s="19">
        <v>48880</v>
      </c>
      <c r="G28" s="19">
        <v>48160</v>
      </c>
      <c r="H28" s="19">
        <f t="shared" si="0"/>
        <v>141920</v>
      </c>
      <c r="I28" s="19">
        <v>42880</v>
      </c>
      <c r="J28" s="19">
        <v>42175.31</v>
      </c>
      <c r="K28" s="15">
        <v>38602.949999999997</v>
      </c>
      <c r="L28" s="15">
        <f t="shared" si="1"/>
        <v>123658.26</v>
      </c>
      <c r="M28" s="15">
        <f t="shared" si="2"/>
        <v>265578.26</v>
      </c>
    </row>
    <row r="29" spans="2:13" s="20" customFormat="1" x14ac:dyDescent="0.25">
      <c r="B29" s="16">
        <v>23</v>
      </c>
      <c r="C29" s="17" t="s">
        <v>51</v>
      </c>
      <c r="D29" s="18" t="s">
        <v>52</v>
      </c>
      <c r="E29" s="19">
        <v>21950</v>
      </c>
      <c r="F29" s="19">
        <v>23900</v>
      </c>
      <c r="G29" s="19">
        <v>25625</v>
      </c>
      <c r="H29" s="19">
        <f t="shared" si="0"/>
        <v>71475</v>
      </c>
      <c r="I29" s="19">
        <v>24737.5</v>
      </c>
      <c r="J29" s="19">
        <v>22125.78</v>
      </c>
      <c r="K29" s="15">
        <v>20249.39</v>
      </c>
      <c r="L29" s="15">
        <f t="shared" si="1"/>
        <v>67112.67</v>
      </c>
      <c r="M29" s="15">
        <f t="shared" si="2"/>
        <v>138587.66999999998</v>
      </c>
    </row>
    <row r="30" spans="2:13" s="20" customFormat="1" x14ac:dyDescent="0.25">
      <c r="B30" s="16">
        <v>24</v>
      </c>
      <c r="C30" s="17" t="s">
        <v>53</v>
      </c>
      <c r="D30" s="18" t="s">
        <v>54</v>
      </c>
      <c r="E30" s="19">
        <v>11660</v>
      </c>
      <c r="F30" s="19">
        <v>13530</v>
      </c>
      <c r="G30" s="19">
        <v>13300</v>
      </c>
      <c r="H30" s="19">
        <f t="shared" si="0"/>
        <v>38490</v>
      </c>
      <c r="I30" s="19">
        <v>13100</v>
      </c>
      <c r="J30" s="19">
        <v>12208.16</v>
      </c>
      <c r="K30" s="15">
        <v>11159.66</v>
      </c>
      <c r="L30" s="15">
        <f t="shared" si="1"/>
        <v>36467.82</v>
      </c>
      <c r="M30" s="15">
        <f t="shared" si="2"/>
        <v>74957.820000000007</v>
      </c>
    </row>
    <row r="31" spans="2:13" s="20" customFormat="1" x14ac:dyDescent="0.25">
      <c r="B31" s="16">
        <v>25</v>
      </c>
      <c r="C31" s="17" t="s">
        <v>55</v>
      </c>
      <c r="D31" s="18" t="s">
        <v>56</v>
      </c>
      <c r="E31" s="19">
        <v>8500</v>
      </c>
      <c r="F31" s="19">
        <v>9020</v>
      </c>
      <c r="G31" s="19">
        <v>10780</v>
      </c>
      <c r="H31" s="19">
        <f t="shared" si="0"/>
        <v>28300</v>
      </c>
      <c r="I31" s="19">
        <v>10620</v>
      </c>
      <c r="J31" s="19">
        <v>10522.67</v>
      </c>
      <c r="K31" s="15">
        <v>9635.77</v>
      </c>
      <c r="L31" s="15">
        <f t="shared" si="1"/>
        <v>30778.44</v>
      </c>
      <c r="M31" s="15">
        <f t="shared" si="2"/>
        <v>59078.44</v>
      </c>
    </row>
    <row r="32" spans="2:13" s="20" customFormat="1" x14ac:dyDescent="0.25">
      <c r="B32" s="16">
        <v>26</v>
      </c>
      <c r="C32" s="17" t="s">
        <v>57</v>
      </c>
      <c r="D32" s="18" t="s">
        <v>58</v>
      </c>
      <c r="E32" s="19">
        <v>10400</v>
      </c>
      <c r="F32" s="19">
        <v>10000</v>
      </c>
      <c r="G32" s="19">
        <v>10880</v>
      </c>
      <c r="H32" s="19">
        <f t="shared" si="0"/>
        <v>31280</v>
      </c>
      <c r="I32" s="19">
        <v>11840</v>
      </c>
      <c r="J32" s="19">
        <v>10489.09</v>
      </c>
      <c r="K32" s="15">
        <v>9598.18</v>
      </c>
      <c r="L32" s="15">
        <f t="shared" si="1"/>
        <v>31927.27</v>
      </c>
      <c r="M32" s="15">
        <f t="shared" si="2"/>
        <v>63207.270000000004</v>
      </c>
    </row>
    <row r="33" spans="2:13" s="20" customFormat="1" x14ac:dyDescent="0.25">
      <c r="B33" s="16">
        <v>27</v>
      </c>
      <c r="C33" s="17" t="s">
        <v>59</v>
      </c>
      <c r="D33" s="18" t="s">
        <v>60</v>
      </c>
      <c r="E33" s="19">
        <v>31380</v>
      </c>
      <c r="F33" s="19">
        <v>34300</v>
      </c>
      <c r="G33" s="19">
        <v>36340</v>
      </c>
      <c r="H33" s="19">
        <f t="shared" si="0"/>
        <v>102020</v>
      </c>
      <c r="I33" s="19">
        <v>35090</v>
      </c>
      <c r="J33" s="19">
        <v>31466.42</v>
      </c>
      <c r="K33" s="15">
        <v>28811.73</v>
      </c>
      <c r="L33" s="15">
        <f t="shared" si="1"/>
        <v>95368.15</v>
      </c>
      <c r="M33" s="15">
        <f t="shared" si="2"/>
        <v>197388.15</v>
      </c>
    </row>
    <row r="34" spans="2:13" s="20" customFormat="1" x14ac:dyDescent="0.25">
      <c r="B34" s="16">
        <v>28</v>
      </c>
      <c r="C34" s="17" t="s">
        <v>61</v>
      </c>
      <c r="D34" s="18" t="s">
        <v>62</v>
      </c>
      <c r="E34" s="19">
        <v>18160</v>
      </c>
      <c r="F34" s="19">
        <v>23040</v>
      </c>
      <c r="G34" s="19">
        <v>25280</v>
      </c>
      <c r="H34" s="19">
        <f t="shared" si="0"/>
        <v>66480</v>
      </c>
      <c r="I34" s="19">
        <v>28560</v>
      </c>
      <c r="J34" s="19">
        <v>28183.94</v>
      </c>
      <c r="K34" s="15">
        <v>25789.15</v>
      </c>
      <c r="L34" s="15">
        <f t="shared" si="1"/>
        <v>82533.09</v>
      </c>
      <c r="M34" s="15">
        <f t="shared" si="2"/>
        <v>149013.09</v>
      </c>
    </row>
    <row r="35" spans="2:13" s="20" customFormat="1" x14ac:dyDescent="0.25">
      <c r="B35" s="16">
        <v>29</v>
      </c>
      <c r="C35" s="17" t="s">
        <v>63</v>
      </c>
      <c r="D35" s="18" t="s">
        <v>64</v>
      </c>
      <c r="E35" s="19">
        <v>69200</v>
      </c>
      <c r="F35" s="19">
        <v>71360</v>
      </c>
      <c r="G35" s="19">
        <v>72480</v>
      </c>
      <c r="H35" s="19">
        <f t="shared" si="0"/>
        <v>213040</v>
      </c>
      <c r="I35" s="19">
        <v>74812.5</v>
      </c>
      <c r="J35" s="19">
        <v>70112.69</v>
      </c>
      <c r="K35" s="15">
        <v>64145.01</v>
      </c>
      <c r="L35" s="15">
        <f t="shared" si="1"/>
        <v>209070.2</v>
      </c>
      <c r="M35" s="15">
        <f t="shared" si="2"/>
        <v>422110.2</v>
      </c>
    </row>
    <row r="36" spans="2:13" s="20" customFormat="1" x14ac:dyDescent="0.25">
      <c r="B36" s="16">
        <v>30</v>
      </c>
      <c r="C36" s="17" t="s">
        <v>65</v>
      </c>
      <c r="D36" s="18" t="s">
        <v>66</v>
      </c>
      <c r="E36" s="19">
        <v>90910</v>
      </c>
      <c r="F36" s="19">
        <v>98647.5</v>
      </c>
      <c r="G36" s="19">
        <v>105275</v>
      </c>
      <c r="H36" s="19">
        <f t="shared" si="0"/>
        <v>294832.5</v>
      </c>
      <c r="I36" s="19">
        <v>95990</v>
      </c>
      <c r="J36" s="19">
        <v>88522.239999999991</v>
      </c>
      <c r="K36" s="15">
        <v>80939.399999999994</v>
      </c>
      <c r="L36" s="15">
        <f t="shared" si="1"/>
        <v>265451.64</v>
      </c>
      <c r="M36" s="15">
        <f t="shared" si="2"/>
        <v>560284.14</v>
      </c>
    </row>
    <row r="37" spans="2:13" s="20" customFormat="1" x14ac:dyDescent="0.25">
      <c r="B37" s="16">
        <v>31</v>
      </c>
      <c r="C37" s="17" t="s">
        <v>67</v>
      </c>
      <c r="D37" s="18" t="s">
        <v>68</v>
      </c>
      <c r="E37" s="19">
        <v>101987.5</v>
      </c>
      <c r="F37" s="19">
        <v>110475</v>
      </c>
      <c r="G37" s="19">
        <v>117837.5</v>
      </c>
      <c r="H37" s="19">
        <f t="shared" si="0"/>
        <v>330300</v>
      </c>
      <c r="I37" s="19">
        <v>111617.5</v>
      </c>
      <c r="J37" s="19">
        <v>102628.75</v>
      </c>
      <c r="K37" s="15">
        <v>93917.51999999999</v>
      </c>
      <c r="L37" s="15">
        <f t="shared" si="1"/>
        <v>308163.77</v>
      </c>
      <c r="M37" s="15">
        <f t="shared" si="2"/>
        <v>638463.77</v>
      </c>
    </row>
    <row r="38" spans="2:13" s="20" customFormat="1" x14ac:dyDescent="0.25">
      <c r="B38" s="16">
        <v>32</v>
      </c>
      <c r="C38" s="17" t="s">
        <v>69</v>
      </c>
      <c r="D38" s="18" t="s">
        <v>70</v>
      </c>
      <c r="E38" s="19">
        <v>50422.5</v>
      </c>
      <c r="F38" s="19">
        <v>34920</v>
      </c>
      <c r="G38" s="19">
        <v>66382.5</v>
      </c>
      <c r="H38" s="19">
        <f t="shared" si="0"/>
        <v>151725</v>
      </c>
      <c r="I38" s="19">
        <v>50395</v>
      </c>
      <c r="J38" s="19">
        <v>60578.150000000009</v>
      </c>
      <c r="K38" s="15">
        <v>53635.007500000007</v>
      </c>
      <c r="L38" s="15">
        <f t="shared" si="1"/>
        <v>164608.15750000003</v>
      </c>
      <c r="M38" s="15">
        <f t="shared" si="2"/>
        <v>316333.15750000003</v>
      </c>
    </row>
    <row r="39" spans="2:13" s="20" customFormat="1" x14ac:dyDescent="0.25">
      <c r="B39" s="16">
        <v>33</v>
      </c>
      <c r="C39" s="17" t="s">
        <v>71</v>
      </c>
      <c r="D39" s="18" t="s">
        <v>72</v>
      </c>
      <c r="E39" s="19">
        <v>21892.5</v>
      </c>
      <c r="F39" s="19">
        <v>19960</v>
      </c>
      <c r="G39" s="19">
        <v>22845</v>
      </c>
      <c r="H39" s="19">
        <f t="shared" si="0"/>
        <v>64697.5</v>
      </c>
      <c r="I39" s="19">
        <v>21905</v>
      </c>
      <c r="J39" s="19">
        <v>23292.83</v>
      </c>
      <c r="K39" s="15">
        <v>21300.14</v>
      </c>
      <c r="L39" s="15">
        <f t="shared" si="1"/>
        <v>66497.97</v>
      </c>
      <c r="M39" s="15">
        <f t="shared" si="2"/>
        <v>131195.47</v>
      </c>
    </row>
    <row r="40" spans="2:13" s="20" customFormat="1" x14ac:dyDescent="0.25">
      <c r="B40" s="16">
        <v>34</v>
      </c>
      <c r="C40" s="17" t="s">
        <v>73</v>
      </c>
      <c r="D40" s="18" t="s">
        <v>74</v>
      </c>
      <c r="E40" s="19">
        <v>54310</v>
      </c>
      <c r="F40" s="19">
        <v>58957.5</v>
      </c>
      <c r="G40" s="19">
        <v>63230</v>
      </c>
      <c r="H40" s="19">
        <f t="shared" si="0"/>
        <v>176497.5</v>
      </c>
      <c r="I40" s="19">
        <v>60910</v>
      </c>
      <c r="J40" s="19">
        <v>54774.64</v>
      </c>
      <c r="K40" s="15">
        <v>50088.74</v>
      </c>
      <c r="L40" s="15">
        <f t="shared" si="1"/>
        <v>165773.38</v>
      </c>
      <c r="M40" s="15">
        <f t="shared" si="2"/>
        <v>342270.88</v>
      </c>
    </row>
    <row r="41" spans="2:13" s="20" customFormat="1" x14ac:dyDescent="0.25">
      <c r="B41" s="16">
        <v>35</v>
      </c>
      <c r="C41" s="17" t="s">
        <v>75</v>
      </c>
      <c r="D41" s="18" t="s">
        <v>76</v>
      </c>
      <c r="E41" s="19">
        <v>18470</v>
      </c>
      <c r="F41" s="19">
        <v>19940</v>
      </c>
      <c r="G41" s="19">
        <v>21600</v>
      </c>
      <c r="H41" s="19">
        <f t="shared" si="0"/>
        <v>60010</v>
      </c>
      <c r="I41" s="19">
        <v>20860</v>
      </c>
      <c r="J41" s="19">
        <v>18724.650000000001</v>
      </c>
      <c r="K41" s="15">
        <v>17106.259999999998</v>
      </c>
      <c r="L41" s="15">
        <f t="shared" si="1"/>
        <v>56690.91</v>
      </c>
      <c r="M41" s="15">
        <f t="shared" si="2"/>
        <v>116700.91</v>
      </c>
    </row>
    <row r="42" spans="2:13" s="20" customFormat="1" x14ac:dyDescent="0.25">
      <c r="B42" s="16">
        <v>36</v>
      </c>
      <c r="C42" s="17" t="s">
        <v>77</v>
      </c>
      <c r="D42" s="18" t="s">
        <v>78</v>
      </c>
      <c r="E42" s="19">
        <v>44160</v>
      </c>
      <c r="F42" s="19">
        <v>47280</v>
      </c>
      <c r="G42" s="19">
        <v>45760</v>
      </c>
      <c r="H42" s="19">
        <f t="shared" si="0"/>
        <v>137200</v>
      </c>
      <c r="I42" s="19">
        <v>47040</v>
      </c>
      <c r="J42" s="19">
        <v>43979.6</v>
      </c>
      <c r="K42" s="15">
        <v>40206.449999999997</v>
      </c>
      <c r="L42" s="15">
        <f t="shared" si="1"/>
        <v>131226.04999999999</v>
      </c>
      <c r="M42" s="15">
        <f t="shared" si="2"/>
        <v>268426.05</v>
      </c>
    </row>
    <row r="43" spans="2:13" s="20" customFormat="1" x14ac:dyDescent="0.25">
      <c r="B43" s="16">
        <v>37</v>
      </c>
      <c r="C43" s="17" t="s">
        <v>79</v>
      </c>
      <c r="D43" s="18" t="s">
        <v>80</v>
      </c>
      <c r="E43" s="19">
        <v>36960</v>
      </c>
      <c r="F43" s="19">
        <v>40140</v>
      </c>
      <c r="G43" s="19">
        <v>42652.5</v>
      </c>
      <c r="H43" s="19">
        <f t="shared" si="0"/>
        <v>119752.5</v>
      </c>
      <c r="I43" s="19">
        <v>41302.5</v>
      </c>
      <c r="J43" s="19">
        <v>37049.83</v>
      </c>
      <c r="K43" s="15">
        <v>33904.75</v>
      </c>
      <c r="L43" s="15">
        <f t="shared" si="1"/>
        <v>112257.08</v>
      </c>
      <c r="M43" s="15">
        <f t="shared" si="2"/>
        <v>232009.58000000002</v>
      </c>
    </row>
    <row r="44" spans="2:13" s="20" customFormat="1" x14ac:dyDescent="0.25">
      <c r="B44" s="16">
        <v>38</v>
      </c>
      <c r="C44" s="17" t="s">
        <v>81</v>
      </c>
      <c r="D44" s="18" t="s">
        <v>82</v>
      </c>
      <c r="E44" s="19">
        <v>24160</v>
      </c>
      <c r="F44" s="19">
        <v>26112.5</v>
      </c>
      <c r="G44" s="19">
        <v>28025</v>
      </c>
      <c r="H44" s="19">
        <f t="shared" si="0"/>
        <v>78297.5</v>
      </c>
      <c r="I44" s="19">
        <v>26855</v>
      </c>
      <c r="J44" s="19">
        <v>24330.510000000002</v>
      </c>
      <c r="K44" s="15">
        <v>22261.010000000002</v>
      </c>
      <c r="L44" s="15">
        <f t="shared" si="1"/>
        <v>73446.52</v>
      </c>
      <c r="M44" s="15">
        <f t="shared" si="2"/>
        <v>151744.02000000002</v>
      </c>
    </row>
    <row r="45" spans="2:13" s="20" customFormat="1" x14ac:dyDescent="0.25">
      <c r="B45" s="16">
        <v>39</v>
      </c>
      <c r="C45" s="17" t="s">
        <v>83</v>
      </c>
      <c r="D45" s="18" t="s">
        <v>84</v>
      </c>
      <c r="E45" s="19">
        <v>53140</v>
      </c>
      <c r="F45" s="19">
        <v>30285</v>
      </c>
      <c r="G45" s="19">
        <v>55135</v>
      </c>
      <c r="H45" s="19">
        <f t="shared" si="0"/>
        <v>138560</v>
      </c>
      <c r="I45" s="19">
        <v>54007.5</v>
      </c>
      <c r="J45" s="19">
        <v>52251.92</v>
      </c>
      <c r="K45" s="15">
        <v>47822.64</v>
      </c>
      <c r="L45" s="15">
        <f t="shared" si="1"/>
        <v>154082.06</v>
      </c>
      <c r="M45" s="15">
        <f t="shared" si="2"/>
        <v>292642.06</v>
      </c>
    </row>
    <row r="46" spans="2:13" s="20" customFormat="1" ht="30" x14ac:dyDescent="0.25">
      <c r="B46" s="16">
        <v>40</v>
      </c>
      <c r="C46" s="17" t="s">
        <v>85</v>
      </c>
      <c r="D46" s="21" t="s">
        <v>86</v>
      </c>
      <c r="E46" s="19">
        <v>63650</v>
      </c>
      <c r="F46" s="19">
        <v>68750</v>
      </c>
      <c r="G46" s="19">
        <v>73930</v>
      </c>
      <c r="H46" s="19">
        <f t="shared" si="0"/>
        <v>206330</v>
      </c>
      <c r="I46" s="19">
        <v>64840</v>
      </c>
      <c r="J46" s="19">
        <v>62721.83</v>
      </c>
      <c r="K46" s="15">
        <v>57374.71</v>
      </c>
      <c r="L46" s="15">
        <f t="shared" si="1"/>
        <v>184936.54</v>
      </c>
      <c r="M46" s="15">
        <f t="shared" si="2"/>
        <v>391266.54000000004</v>
      </c>
    </row>
    <row r="47" spans="2:13" s="20" customFormat="1" x14ac:dyDescent="0.25">
      <c r="B47" s="16">
        <v>41</v>
      </c>
      <c r="C47" s="17" t="s">
        <v>87</v>
      </c>
      <c r="D47" s="18" t="s">
        <v>88</v>
      </c>
      <c r="E47" s="19">
        <v>29170</v>
      </c>
      <c r="F47" s="19">
        <v>32210</v>
      </c>
      <c r="G47" s="19">
        <v>34265</v>
      </c>
      <c r="H47" s="19">
        <f t="shared" si="0"/>
        <v>95645</v>
      </c>
      <c r="I47" s="19">
        <v>33180</v>
      </c>
      <c r="J47" s="19">
        <v>31630.170000000002</v>
      </c>
      <c r="K47" s="15">
        <v>28896</v>
      </c>
      <c r="L47" s="15">
        <f t="shared" si="1"/>
        <v>93706.17</v>
      </c>
      <c r="M47" s="15">
        <f t="shared" si="2"/>
        <v>189351.16999999998</v>
      </c>
    </row>
    <row r="48" spans="2:13" s="20" customFormat="1" x14ac:dyDescent="0.25">
      <c r="B48" s="16">
        <v>42</v>
      </c>
      <c r="C48" s="17" t="s">
        <v>89</v>
      </c>
      <c r="D48" s="18" t="s">
        <v>90</v>
      </c>
      <c r="E48" s="19">
        <v>27720</v>
      </c>
      <c r="F48" s="19">
        <v>30090</v>
      </c>
      <c r="G48" s="19">
        <v>32080</v>
      </c>
      <c r="H48" s="19">
        <f t="shared" si="0"/>
        <v>89890</v>
      </c>
      <c r="I48" s="19">
        <v>30160</v>
      </c>
      <c r="J48" s="19">
        <v>27768.7</v>
      </c>
      <c r="K48" s="15">
        <v>25421.02</v>
      </c>
      <c r="L48" s="15">
        <f t="shared" si="1"/>
        <v>83349.72</v>
      </c>
      <c r="M48" s="15">
        <f t="shared" si="2"/>
        <v>173239.72</v>
      </c>
    </row>
    <row r="49" spans="2:13" s="20" customFormat="1" x14ac:dyDescent="0.25">
      <c r="B49" s="16">
        <v>43</v>
      </c>
      <c r="C49" s="17" t="s">
        <v>91</v>
      </c>
      <c r="D49" s="18" t="s">
        <v>92</v>
      </c>
      <c r="E49" s="19">
        <v>40400</v>
      </c>
      <c r="F49" s="19">
        <v>37280</v>
      </c>
      <c r="G49" s="19">
        <v>44240</v>
      </c>
      <c r="H49" s="19">
        <f t="shared" si="0"/>
        <v>121920</v>
      </c>
      <c r="I49" s="19">
        <v>42480</v>
      </c>
      <c r="J49" s="19">
        <v>43744.92</v>
      </c>
      <c r="K49" s="15">
        <v>41973.53</v>
      </c>
      <c r="L49" s="15">
        <f t="shared" si="1"/>
        <v>128198.45</v>
      </c>
      <c r="M49" s="15">
        <f t="shared" si="2"/>
        <v>250118.45</v>
      </c>
    </row>
    <row r="50" spans="2:13" s="20" customFormat="1" ht="30" x14ac:dyDescent="0.25">
      <c r="B50" s="16">
        <v>44</v>
      </c>
      <c r="C50" s="17" t="s">
        <v>93</v>
      </c>
      <c r="D50" s="21" t="s">
        <v>94</v>
      </c>
      <c r="E50" s="19">
        <v>87212.5</v>
      </c>
      <c r="F50" s="19">
        <v>131232.5</v>
      </c>
      <c r="G50" s="19">
        <v>138560</v>
      </c>
      <c r="H50" s="19">
        <f t="shared" si="0"/>
        <v>357005</v>
      </c>
      <c r="I50" s="19">
        <v>120640</v>
      </c>
      <c r="J50" s="19">
        <v>121642.29000000001</v>
      </c>
      <c r="K50" s="15">
        <v>111277.41</v>
      </c>
      <c r="L50" s="15">
        <f t="shared" si="1"/>
        <v>353559.7</v>
      </c>
      <c r="M50" s="15">
        <f t="shared" si="2"/>
        <v>710564.7</v>
      </c>
    </row>
    <row r="51" spans="2:13" s="20" customFormat="1" x14ac:dyDescent="0.25">
      <c r="B51" s="16">
        <v>45</v>
      </c>
      <c r="C51" s="17" t="s">
        <v>95</v>
      </c>
      <c r="D51" s="18" t="s">
        <v>96</v>
      </c>
      <c r="E51" s="19">
        <v>53200</v>
      </c>
      <c r="F51" s="19">
        <v>52000</v>
      </c>
      <c r="G51" s="19">
        <v>36640</v>
      </c>
      <c r="H51" s="19">
        <f t="shared" si="0"/>
        <v>141840</v>
      </c>
      <c r="I51" s="19">
        <v>55840</v>
      </c>
      <c r="J51" s="19">
        <v>49865.03</v>
      </c>
      <c r="K51" s="15">
        <v>48976.759999999995</v>
      </c>
      <c r="L51" s="15">
        <f t="shared" si="1"/>
        <v>154681.78999999998</v>
      </c>
      <c r="M51" s="15">
        <f t="shared" si="2"/>
        <v>296521.78999999998</v>
      </c>
    </row>
    <row r="52" spans="2:13" s="20" customFormat="1" x14ac:dyDescent="0.25">
      <c r="B52" s="16">
        <v>46</v>
      </c>
      <c r="C52" s="17" t="s">
        <v>97</v>
      </c>
      <c r="D52" s="18" t="s">
        <v>98</v>
      </c>
      <c r="E52" s="19">
        <v>24970</v>
      </c>
      <c r="F52" s="19">
        <v>27350</v>
      </c>
      <c r="G52" s="19">
        <v>28820</v>
      </c>
      <c r="H52" s="19">
        <f t="shared" si="0"/>
        <v>81140</v>
      </c>
      <c r="I52" s="19">
        <v>27850</v>
      </c>
      <c r="J52" s="19">
        <v>24941.11</v>
      </c>
      <c r="K52" s="15">
        <v>22840.95</v>
      </c>
      <c r="L52" s="15">
        <f t="shared" si="1"/>
        <v>75632.06</v>
      </c>
      <c r="M52" s="15">
        <f t="shared" si="2"/>
        <v>156772.06</v>
      </c>
    </row>
    <row r="53" spans="2:13" s="20" customFormat="1" x14ac:dyDescent="0.25">
      <c r="B53" s="16">
        <v>47</v>
      </c>
      <c r="C53" s="17" t="s">
        <v>99</v>
      </c>
      <c r="D53" s="18" t="s">
        <v>100</v>
      </c>
      <c r="E53" s="19">
        <v>19955</v>
      </c>
      <c r="F53" s="19">
        <v>20315</v>
      </c>
      <c r="G53" s="19">
        <v>21187.5</v>
      </c>
      <c r="H53" s="19">
        <f t="shared" si="0"/>
        <v>61457.5</v>
      </c>
      <c r="I53" s="19">
        <v>22400</v>
      </c>
      <c r="J53" s="19">
        <v>20142.16</v>
      </c>
      <c r="K53" s="15">
        <v>18413.57</v>
      </c>
      <c r="L53" s="15">
        <f t="shared" si="1"/>
        <v>60955.73</v>
      </c>
      <c r="M53" s="15">
        <f t="shared" si="2"/>
        <v>122413.23000000001</v>
      </c>
    </row>
    <row r="54" spans="2:13" s="20" customFormat="1" x14ac:dyDescent="0.25">
      <c r="B54" s="16">
        <v>48</v>
      </c>
      <c r="C54" s="17" t="s">
        <v>101</v>
      </c>
      <c r="D54" s="27" t="s">
        <v>102</v>
      </c>
      <c r="E54" s="19">
        <v>69600</v>
      </c>
      <c r="F54" s="19">
        <v>64640</v>
      </c>
      <c r="G54" s="19">
        <v>48880</v>
      </c>
      <c r="H54" s="19">
        <f t="shared" si="0"/>
        <v>183120</v>
      </c>
      <c r="I54" s="19">
        <v>57360</v>
      </c>
      <c r="J54" s="19">
        <v>55511.839999999997</v>
      </c>
      <c r="K54" s="15">
        <v>50774.38</v>
      </c>
      <c r="L54" s="15">
        <f t="shared" si="1"/>
        <v>163646.22</v>
      </c>
      <c r="M54" s="15">
        <f t="shared" si="2"/>
        <v>346766.22</v>
      </c>
    </row>
    <row r="55" spans="2:13" s="20" customFormat="1" x14ac:dyDescent="0.25">
      <c r="B55" s="16">
        <v>49</v>
      </c>
      <c r="C55" s="17" t="s">
        <v>103</v>
      </c>
      <c r="D55" s="18" t="s">
        <v>104</v>
      </c>
      <c r="E55" s="19">
        <v>120427.5</v>
      </c>
      <c r="F55" s="19">
        <v>128935</v>
      </c>
      <c r="G55" s="19">
        <v>138322.5</v>
      </c>
      <c r="H55" s="19">
        <f t="shared" si="0"/>
        <v>387685</v>
      </c>
      <c r="I55" s="19">
        <v>133327.5</v>
      </c>
      <c r="J55" s="19">
        <v>122868.56</v>
      </c>
      <c r="K55" s="15">
        <v>112452.9</v>
      </c>
      <c r="L55" s="15">
        <f t="shared" si="1"/>
        <v>368648.95999999996</v>
      </c>
      <c r="M55" s="15">
        <f t="shared" si="2"/>
        <v>756333.96</v>
      </c>
    </row>
    <row r="56" spans="2:13" s="20" customFormat="1" x14ac:dyDescent="0.25">
      <c r="B56" s="16">
        <v>50</v>
      </c>
      <c r="C56" s="17" t="s">
        <v>105</v>
      </c>
      <c r="D56" s="18" t="s">
        <v>106</v>
      </c>
      <c r="E56" s="19">
        <v>67940</v>
      </c>
      <c r="F56" s="19">
        <v>74120</v>
      </c>
      <c r="G56" s="19">
        <v>77760</v>
      </c>
      <c r="H56" s="19">
        <f t="shared" si="0"/>
        <v>219820</v>
      </c>
      <c r="I56" s="19">
        <v>79320</v>
      </c>
      <c r="J56" s="19">
        <v>68907.820000000007</v>
      </c>
      <c r="K56" s="15">
        <v>63079.4</v>
      </c>
      <c r="L56" s="15">
        <f t="shared" si="1"/>
        <v>211307.22</v>
      </c>
      <c r="M56" s="15">
        <f t="shared" si="2"/>
        <v>431127.22</v>
      </c>
    </row>
    <row r="57" spans="2:13" s="20" customFormat="1" x14ac:dyDescent="0.25">
      <c r="B57" s="16">
        <v>51</v>
      </c>
      <c r="C57" s="17" t="s">
        <v>107</v>
      </c>
      <c r="D57" s="18" t="s">
        <v>108</v>
      </c>
      <c r="E57" s="19">
        <v>25540</v>
      </c>
      <c r="F57" s="19">
        <v>27675</v>
      </c>
      <c r="G57" s="19">
        <v>29512.5</v>
      </c>
      <c r="H57" s="19">
        <f t="shared" si="0"/>
        <v>82727.5</v>
      </c>
      <c r="I57" s="19">
        <v>28545</v>
      </c>
      <c r="J57" s="19">
        <v>25602.54</v>
      </c>
      <c r="K57" s="15">
        <v>23430.48</v>
      </c>
      <c r="L57" s="15">
        <f t="shared" si="1"/>
        <v>77578.02</v>
      </c>
      <c r="M57" s="15">
        <f t="shared" si="2"/>
        <v>160305.52000000002</v>
      </c>
    </row>
    <row r="58" spans="2:13" s="20" customFormat="1" x14ac:dyDescent="0.25">
      <c r="B58" s="16">
        <v>52</v>
      </c>
      <c r="C58" s="17" t="s">
        <v>109</v>
      </c>
      <c r="D58" s="18" t="s">
        <v>110</v>
      </c>
      <c r="E58" s="19">
        <v>13110</v>
      </c>
      <c r="F58" s="19">
        <v>16247.5</v>
      </c>
      <c r="G58" s="19">
        <v>14665</v>
      </c>
      <c r="H58" s="19">
        <f t="shared" si="0"/>
        <v>44022.5</v>
      </c>
      <c r="I58" s="19">
        <v>12350</v>
      </c>
      <c r="J58" s="19">
        <v>18589.71</v>
      </c>
      <c r="K58" s="15">
        <v>17001.169999999998</v>
      </c>
      <c r="L58" s="15">
        <f t="shared" si="1"/>
        <v>47940.88</v>
      </c>
      <c r="M58" s="15">
        <f t="shared" si="2"/>
        <v>91963.38</v>
      </c>
    </row>
    <row r="59" spans="2:13" s="20" customFormat="1" x14ac:dyDescent="0.25">
      <c r="B59" s="16">
        <v>53</v>
      </c>
      <c r="C59" s="17" t="s">
        <v>111</v>
      </c>
      <c r="D59" s="18" t="s">
        <v>112</v>
      </c>
      <c r="E59" s="19">
        <v>32480</v>
      </c>
      <c r="F59" s="19">
        <v>34000</v>
      </c>
      <c r="G59" s="19">
        <v>37520</v>
      </c>
      <c r="H59" s="19">
        <f t="shared" si="0"/>
        <v>104000</v>
      </c>
      <c r="I59" s="19">
        <v>37200</v>
      </c>
      <c r="J59" s="19">
        <v>59224.8992</v>
      </c>
      <c r="K59" s="15">
        <v>54850.54</v>
      </c>
      <c r="L59" s="15">
        <f t="shared" si="1"/>
        <v>151275.43919999999</v>
      </c>
      <c r="M59" s="15">
        <f t="shared" si="2"/>
        <v>255275.43919999999</v>
      </c>
    </row>
    <row r="60" spans="2:13" s="20" customFormat="1" x14ac:dyDescent="0.25">
      <c r="B60" s="16">
        <v>54</v>
      </c>
      <c r="C60" s="17" t="s">
        <v>113</v>
      </c>
      <c r="D60" s="18" t="s">
        <v>114</v>
      </c>
      <c r="E60" s="19">
        <v>49200</v>
      </c>
      <c r="F60" s="19">
        <v>55680</v>
      </c>
      <c r="G60" s="19">
        <v>57520</v>
      </c>
      <c r="H60" s="19">
        <f t="shared" si="0"/>
        <v>162400</v>
      </c>
      <c r="I60" s="19">
        <v>55795</v>
      </c>
      <c r="J60" s="19">
        <v>49873.020000000004</v>
      </c>
      <c r="K60" s="15">
        <v>45698.64</v>
      </c>
      <c r="L60" s="15">
        <f t="shared" si="1"/>
        <v>151366.66</v>
      </c>
      <c r="M60" s="15">
        <f t="shared" si="2"/>
        <v>313766.66000000003</v>
      </c>
    </row>
    <row r="61" spans="2:13" s="20" customFormat="1" x14ac:dyDescent="0.25">
      <c r="B61" s="16">
        <v>55</v>
      </c>
      <c r="C61" s="17" t="s">
        <v>115</v>
      </c>
      <c r="D61" s="18" t="s">
        <v>116</v>
      </c>
      <c r="E61" s="19">
        <v>24137.5</v>
      </c>
      <c r="F61" s="19">
        <v>28790</v>
      </c>
      <c r="G61" s="19">
        <v>36752.5</v>
      </c>
      <c r="H61" s="19">
        <f t="shared" si="0"/>
        <v>89680</v>
      </c>
      <c r="I61" s="19">
        <v>20740</v>
      </c>
      <c r="J61" s="19">
        <v>43260.15</v>
      </c>
      <c r="K61" s="15">
        <v>39547.42</v>
      </c>
      <c r="L61" s="15">
        <f t="shared" si="1"/>
        <v>103547.57</v>
      </c>
      <c r="M61" s="15">
        <f t="shared" si="2"/>
        <v>193227.57</v>
      </c>
    </row>
    <row r="62" spans="2:13" s="20" customFormat="1" x14ac:dyDescent="0.25">
      <c r="B62" s="16">
        <v>56</v>
      </c>
      <c r="C62" s="17" t="s">
        <v>117</v>
      </c>
      <c r="D62" s="18" t="s">
        <v>118</v>
      </c>
      <c r="E62" s="19">
        <v>41200</v>
      </c>
      <c r="F62" s="19">
        <v>44800</v>
      </c>
      <c r="G62" s="19">
        <v>46400</v>
      </c>
      <c r="H62" s="19">
        <f t="shared" si="0"/>
        <v>132400</v>
      </c>
      <c r="I62" s="19">
        <v>6480</v>
      </c>
      <c r="J62" s="19">
        <v>24371.079999999994</v>
      </c>
      <c r="K62" s="15">
        <v>35832.907999999996</v>
      </c>
      <c r="L62" s="15">
        <f t="shared" si="1"/>
        <v>66683.987999999983</v>
      </c>
      <c r="M62" s="15">
        <f t="shared" si="2"/>
        <v>199083.98799999998</v>
      </c>
    </row>
    <row r="63" spans="2:13" s="20" customFormat="1" x14ac:dyDescent="0.25">
      <c r="B63" s="16">
        <v>57</v>
      </c>
      <c r="C63" s="17" t="s">
        <v>119</v>
      </c>
      <c r="D63" s="18" t="s">
        <v>120</v>
      </c>
      <c r="E63" s="19">
        <v>61700</v>
      </c>
      <c r="F63" s="19">
        <v>68000</v>
      </c>
      <c r="G63" s="19">
        <v>71810</v>
      </c>
      <c r="H63" s="19">
        <f t="shared" si="0"/>
        <v>201510</v>
      </c>
      <c r="I63" s="19">
        <v>69625</v>
      </c>
      <c r="J63" s="19">
        <v>64333.13</v>
      </c>
      <c r="K63" s="15">
        <v>58831.11</v>
      </c>
      <c r="L63" s="15">
        <f t="shared" si="1"/>
        <v>192789.24</v>
      </c>
      <c r="M63" s="15">
        <f t="shared" si="2"/>
        <v>394299.24</v>
      </c>
    </row>
    <row r="64" spans="2:13" s="20" customFormat="1" x14ac:dyDescent="0.25">
      <c r="B64" s="16">
        <v>58</v>
      </c>
      <c r="C64" s="17" t="s">
        <v>121</v>
      </c>
      <c r="D64" s="18" t="s">
        <v>122</v>
      </c>
      <c r="E64" s="19">
        <v>46872.5</v>
      </c>
      <c r="F64" s="19">
        <v>51187.5</v>
      </c>
      <c r="G64" s="19">
        <v>54277.5</v>
      </c>
      <c r="H64" s="19">
        <f t="shared" si="0"/>
        <v>152337.5</v>
      </c>
      <c r="I64" s="19">
        <v>42897.5</v>
      </c>
      <c r="J64" s="19">
        <v>47362.85</v>
      </c>
      <c r="K64" s="15">
        <v>43311.6</v>
      </c>
      <c r="L64" s="15">
        <f t="shared" si="1"/>
        <v>133571.95000000001</v>
      </c>
      <c r="M64" s="15">
        <f t="shared" si="2"/>
        <v>285909.45</v>
      </c>
    </row>
    <row r="65" spans="2:13" s="20" customFormat="1" x14ac:dyDescent="0.25">
      <c r="B65" s="16">
        <v>59</v>
      </c>
      <c r="C65" s="17" t="s">
        <v>123</v>
      </c>
      <c r="D65" s="18" t="s">
        <v>124</v>
      </c>
      <c r="E65" s="19">
        <v>57450</v>
      </c>
      <c r="F65" s="19">
        <v>63665</v>
      </c>
      <c r="G65" s="19">
        <v>59235</v>
      </c>
      <c r="H65" s="19">
        <f t="shared" si="0"/>
        <v>180350</v>
      </c>
      <c r="I65" s="19">
        <v>61335</v>
      </c>
      <c r="J65" s="19">
        <v>58272.92</v>
      </c>
      <c r="K65" s="15">
        <v>53319.41</v>
      </c>
      <c r="L65" s="15">
        <f t="shared" si="1"/>
        <v>172927.33000000002</v>
      </c>
      <c r="M65" s="15">
        <f t="shared" si="2"/>
        <v>353277.33</v>
      </c>
    </row>
    <row r="66" spans="2:13" s="20" customFormat="1" x14ac:dyDescent="0.25">
      <c r="B66" s="16">
        <v>60</v>
      </c>
      <c r="C66" s="17" t="s">
        <v>125</v>
      </c>
      <c r="D66" s="18" t="s">
        <v>126</v>
      </c>
      <c r="E66" s="19">
        <v>23380</v>
      </c>
      <c r="F66" s="19">
        <v>25885</v>
      </c>
      <c r="G66" s="19">
        <v>21097.5</v>
      </c>
      <c r="H66" s="19">
        <f t="shared" si="0"/>
        <v>70362.5</v>
      </c>
      <c r="I66" s="19">
        <v>25242.5</v>
      </c>
      <c r="J66" s="19">
        <v>23851.62</v>
      </c>
      <c r="K66" s="15">
        <v>21808.05</v>
      </c>
      <c r="L66" s="15">
        <f t="shared" si="1"/>
        <v>70902.17</v>
      </c>
      <c r="M66" s="15">
        <f t="shared" si="2"/>
        <v>141264.66999999998</v>
      </c>
    </row>
    <row r="67" spans="2:13" s="20" customFormat="1" x14ac:dyDescent="0.25">
      <c r="B67" s="22">
        <v>61</v>
      </c>
      <c r="C67" s="23" t="s">
        <v>127</v>
      </c>
      <c r="D67" s="24" t="s">
        <v>128</v>
      </c>
      <c r="E67" s="25">
        <v>86945</v>
      </c>
      <c r="F67" s="25">
        <v>0</v>
      </c>
      <c r="G67" s="25">
        <v>0</v>
      </c>
      <c r="H67" s="25">
        <f t="shared" si="0"/>
        <v>86945</v>
      </c>
      <c r="I67" s="25">
        <v>0</v>
      </c>
      <c r="J67" s="25">
        <v>0</v>
      </c>
      <c r="K67" s="26">
        <v>0</v>
      </c>
      <c r="L67" s="26">
        <f t="shared" si="1"/>
        <v>0</v>
      </c>
      <c r="M67" s="26">
        <f t="shared" si="2"/>
        <v>86945</v>
      </c>
    </row>
    <row r="68" spans="2:13" s="20" customFormat="1" x14ac:dyDescent="0.25">
      <c r="B68" s="16">
        <v>62</v>
      </c>
      <c r="C68" s="17" t="s">
        <v>129</v>
      </c>
      <c r="D68" s="18" t="s">
        <v>130</v>
      </c>
      <c r="E68" s="19">
        <v>17245</v>
      </c>
      <c r="F68" s="19">
        <v>19585</v>
      </c>
      <c r="G68" s="19">
        <v>20900</v>
      </c>
      <c r="H68" s="19">
        <f t="shared" si="0"/>
        <v>57730</v>
      </c>
      <c r="I68" s="19">
        <v>20470</v>
      </c>
      <c r="J68" s="19">
        <v>18392.189999999999</v>
      </c>
      <c r="K68" s="15">
        <v>16815.53</v>
      </c>
      <c r="L68" s="15">
        <f t="shared" si="1"/>
        <v>55677.72</v>
      </c>
      <c r="M68" s="15">
        <f t="shared" si="2"/>
        <v>113407.72</v>
      </c>
    </row>
    <row r="69" spans="2:13" s="20" customFormat="1" x14ac:dyDescent="0.25">
      <c r="B69" s="16">
        <v>63</v>
      </c>
      <c r="C69" s="17" t="s">
        <v>131</v>
      </c>
      <c r="D69" s="18" t="s">
        <v>132</v>
      </c>
      <c r="E69" s="19">
        <v>29002.5</v>
      </c>
      <c r="F69" s="19">
        <v>29655</v>
      </c>
      <c r="G69" s="19">
        <v>33445</v>
      </c>
      <c r="H69" s="19">
        <f t="shared" si="0"/>
        <v>92102.5</v>
      </c>
      <c r="I69" s="19">
        <v>32467.5</v>
      </c>
      <c r="J69" s="19">
        <v>29110.18</v>
      </c>
      <c r="K69" s="15">
        <v>26637.1</v>
      </c>
      <c r="L69" s="15">
        <f t="shared" si="1"/>
        <v>88214.78</v>
      </c>
      <c r="M69" s="15">
        <f t="shared" si="2"/>
        <v>180317.28</v>
      </c>
    </row>
    <row r="70" spans="2:13" s="20" customFormat="1" x14ac:dyDescent="0.25">
      <c r="B70" s="16">
        <v>64</v>
      </c>
      <c r="C70" s="17" t="s">
        <v>133</v>
      </c>
      <c r="D70" s="18" t="s">
        <v>134</v>
      </c>
      <c r="E70" s="19">
        <v>20240</v>
      </c>
      <c r="F70" s="19">
        <v>22080</v>
      </c>
      <c r="G70" s="19">
        <v>23440</v>
      </c>
      <c r="H70" s="19">
        <f t="shared" si="0"/>
        <v>65760</v>
      </c>
      <c r="I70" s="19">
        <v>23440</v>
      </c>
      <c r="J70" s="19">
        <v>21009.73</v>
      </c>
      <c r="K70" s="15">
        <v>19214.13</v>
      </c>
      <c r="L70" s="15">
        <f t="shared" si="1"/>
        <v>63663.86</v>
      </c>
      <c r="M70" s="15">
        <f t="shared" si="2"/>
        <v>129423.86</v>
      </c>
    </row>
    <row r="71" spans="2:13" s="20" customFormat="1" x14ac:dyDescent="0.25">
      <c r="B71" s="16">
        <v>65</v>
      </c>
      <c r="C71" s="17" t="s">
        <v>135</v>
      </c>
      <c r="D71" s="18" t="s">
        <v>136</v>
      </c>
      <c r="E71" s="19">
        <v>48267.5</v>
      </c>
      <c r="F71" s="19">
        <v>56517.5</v>
      </c>
      <c r="G71" s="19">
        <v>57640</v>
      </c>
      <c r="H71" s="19">
        <f t="shared" si="0"/>
        <v>162425</v>
      </c>
      <c r="I71" s="19">
        <v>43665</v>
      </c>
      <c r="J71" s="19">
        <v>50215.290000000008</v>
      </c>
      <c r="K71" s="15">
        <v>45924.57</v>
      </c>
      <c r="L71" s="15">
        <f t="shared" si="1"/>
        <v>139804.86000000002</v>
      </c>
      <c r="M71" s="15">
        <f t="shared" si="2"/>
        <v>302229.86</v>
      </c>
    </row>
    <row r="72" spans="2:13" s="20" customFormat="1" x14ac:dyDescent="0.25">
      <c r="B72" s="16">
        <v>66</v>
      </c>
      <c r="C72" s="17" t="s">
        <v>137</v>
      </c>
      <c r="D72" s="18" t="s">
        <v>138</v>
      </c>
      <c r="E72" s="19">
        <v>48400</v>
      </c>
      <c r="F72" s="19">
        <v>52480</v>
      </c>
      <c r="G72" s="19">
        <v>51680</v>
      </c>
      <c r="H72" s="19">
        <f t="shared" ref="H72:H93" si="3">E72+F72+G72</f>
        <v>152560</v>
      </c>
      <c r="I72" s="19">
        <v>52400</v>
      </c>
      <c r="J72" s="19">
        <v>48784.639999999999</v>
      </c>
      <c r="K72" s="15">
        <v>44618.33</v>
      </c>
      <c r="L72" s="15">
        <f t="shared" ref="L72:L114" si="4">I72+J72+K72</f>
        <v>145802.97</v>
      </c>
      <c r="M72" s="15">
        <f t="shared" ref="M72:M114" si="5">H72+L72</f>
        <v>298362.96999999997</v>
      </c>
    </row>
    <row r="73" spans="2:13" s="20" customFormat="1" ht="30" x14ac:dyDescent="0.25">
      <c r="B73" s="16">
        <v>67</v>
      </c>
      <c r="C73" s="17" t="s">
        <v>139</v>
      </c>
      <c r="D73" s="21" t="s">
        <v>140</v>
      </c>
      <c r="E73" s="19">
        <v>19510</v>
      </c>
      <c r="F73" s="19">
        <v>21642.5</v>
      </c>
      <c r="G73" s="19">
        <v>22672.5</v>
      </c>
      <c r="H73" s="19">
        <f t="shared" si="3"/>
        <v>63825</v>
      </c>
      <c r="I73" s="19">
        <v>21757.5</v>
      </c>
      <c r="J73" s="19">
        <v>23177.58</v>
      </c>
      <c r="K73" s="15">
        <v>21223.67</v>
      </c>
      <c r="L73" s="15">
        <f t="shared" si="4"/>
        <v>66158.75</v>
      </c>
      <c r="M73" s="15">
        <f t="shared" si="5"/>
        <v>129983.75</v>
      </c>
    </row>
    <row r="74" spans="2:13" s="20" customFormat="1" x14ac:dyDescent="0.25">
      <c r="B74" s="16">
        <v>68</v>
      </c>
      <c r="C74" s="28" t="s">
        <v>141</v>
      </c>
      <c r="D74" s="18" t="s">
        <v>142</v>
      </c>
      <c r="E74" s="19">
        <v>10427.5</v>
      </c>
      <c r="F74" s="19">
        <v>14907.5</v>
      </c>
      <c r="G74" s="19">
        <v>19432.5</v>
      </c>
      <c r="H74" s="19">
        <f t="shared" si="3"/>
        <v>44767.5</v>
      </c>
      <c r="I74" s="19">
        <v>20480</v>
      </c>
      <c r="J74" s="19">
        <v>18462.07</v>
      </c>
      <c r="K74" s="15">
        <v>16886.3</v>
      </c>
      <c r="L74" s="15">
        <f t="shared" si="4"/>
        <v>55828.369999999995</v>
      </c>
      <c r="M74" s="15">
        <f t="shared" si="5"/>
        <v>100595.87</v>
      </c>
    </row>
    <row r="75" spans="2:13" s="20" customFormat="1" x14ac:dyDescent="0.25">
      <c r="B75" s="16">
        <v>69</v>
      </c>
      <c r="C75" s="28" t="s">
        <v>143</v>
      </c>
      <c r="D75" s="18" t="s">
        <v>144</v>
      </c>
      <c r="E75" s="19">
        <v>32850</v>
      </c>
      <c r="F75" s="19">
        <v>32717.5</v>
      </c>
      <c r="G75" s="19">
        <v>38520</v>
      </c>
      <c r="H75" s="19">
        <f t="shared" si="3"/>
        <v>104087.5</v>
      </c>
      <c r="I75" s="19">
        <v>36875</v>
      </c>
      <c r="J75" s="19">
        <v>36498.31</v>
      </c>
      <c r="K75" s="15">
        <v>33398.01</v>
      </c>
      <c r="L75" s="15">
        <f t="shared" si="4"/>
        <v>106771.32</v>
      </c>
      <c r="M75" s="15">
        <f t="shared" si="5"/>
        <v>210858.82</v>
      </c>
    </row>
    <row r="76" spans="2:13" s="20" customFormat="1" x14ac:dyDescent="0.25">
      <c r="B76" s="16">
        <v>70</v>
      </c>
      <c r="C76" s="28" t="s">
        <v>145</v>
      </c>
      <c r="D76" s="18" t="s">
        <v>146</v>
      </c>
      <c r="E76" s="19">
        <v>52612.5</v>
      </c>
      <c r="F76" s="19">
        <v>56437.5</v>
      </c>
      <c r="G76" s="19">
        <v>61025</v>
      </c>
      <c r="H76" s="19">
        <f t="shared" si="3"/>
        <v>170075</v>
      </c>
      <c r="I76" s="19">
        <v>58762.5</v>
      </c>
      <c r="J76" s="19">
        <v>62669.46</v>
      </c>
      <c r="K76" s="15">
        <v>57324.47</v>
      </c>
      <c r="L76" s="15">
        <f t="shared" si="4"/>
        <v>178756.43</v>
      </c>
      <c r="M76" s="15">
        <f t="shared" si="5"/>
        <v>348831.43</v>
      </c>
    </row>
    <row r="77" spans="2:13" s="20" customFormat="1" x14ac:dyDescent="0.25">
      <c r="B77" s="16">
        <v>71</v>
      </c>
      <c r="C77" s="28" t="s">
        <v>147</v>
      </c>
      <c r="D77" s="29" t="s">
        <v>148</v>
      </c>
      <c r="E77" s="19">
        <v>61300</v>
      </c>
      <c r="F77" s="19">
        <v>74650</v>
      </c>
      <c r="G77" s="19">
        <v>66680</v>
      </c>
      <c r="H77" s="19">
        <f t="shared" si="3"/>
        <v>202630</v>
      </c>
      <c r="I77" s="19">
        <v>75295</v>
      </c>
      <c r="J77" s="19">
        <v>79920.41</v>
      </c>
      <c r="K77" s="15">
        <v>67809.942500000005</v>
      </c>
      <c r="L77" s="15">
        <f t="shared" si="4"/>
        <v>223025.35250000001</v>
      </c>
      <c r="M77" s="15">
        <f t="shared" si="5"/>
        <v>425655.35250000004</v>
      </c>
    </row>
    <row r="78" spans="2:13" s="20" customFormat="1" x14ac:dyDescent="0.25">
      <c r="B78" s="16">
        <v>72</v>
      </c>
      <c r="C78" s="28" t="s">
        <v>149</v>
      </c>
      <c r="D78" s="29" t="s">
        <v>150</v>
      </c>
      <c r="E78" s="19">
        <v>62720</v>
      </c>
      <c r="F78" s="19">
        <v>64240</v>
      </c>
      <c r="G78" s="19">
        <v>67920</v>
      </c>
      <c r="H78" s="19">
        <f t="shared" si="3"/>
        <v>194880</v>
      </c>
      <c r="I78" s="19">
        <v>66960</v>
      </c>
      <c r="J78" s="19">
        <v>63522.14</v>
      </c>
      <c r="K78" s="15">
        <v>58067.909999999996</v>
      </c>
      <c r="L78" s="15">
        <f t="shared" si="4"/>
        <v>188550.05</v>
      </c>
      <c r="M78" s="15">
        <f t="shared" si="5"/>
        <v>383430.05</v>
      </c>
    </row>
    <row r="79" spans="2:13" s="20" customFormat="1" x14ac:dyDescent="0.25">
      <c r="B79" s="16">
        <v>73</v>
      </c>
      <c r="C79" s="28" t="s">
        <v>151</v>
      </c>
      <c r="D79" s="29" t="s">
        <v>152</v>
      </c>
      <c r="E79" s="19">
        <v>33645</v>
      </c>
      <c r="F79" s="19">
        <v>36232.5</v>
      </c>
      <c r="G79" s="19">
        <v>38915</v>
      </c>
      <c r="H79" s="19">
        <f t="shared" si="3"/>
        <v>108792.5</v>
      </c>
      <c r="I79" s="19">
        <v>37282.5</v>
      </c>
      <c r="J79" s="19">
        <v>34364.92</v>
      </c>
      <c r="K79" s="15">
        <v>31476.14</v>
      </c>
      <c r="L79" s="15">
        <f t="shared" si="4"/>
        <v>103123.56</v>
      </c>
      <c r="M79" s="15">
        <f t="shared" si="5"/>
        <v>211916.06</v>
      </c>
    </row>
    <row r="80" spans="2:13" s="20" customFormat="1" x14ac:dyDescent="0.25">
      <c r="B80" s="16">
        <v>74</v>
      </c>
      <c r="C80" s="28" t="s">
        <v>153</v>
      </c>
      <c r="D80" s="29" t="s">
        <v>154</v>
      </c>
      <c r="E80" s="19">
        <v>14062.5</v>
      </c>
      <c r="F80" s="19">
        <v>15562.5</v>
      </c>
      <c r="G80" s="19">
        <v>16350</v>
      </c>
      <c r="H80" s="19">
        <f t="shared" si="3"/>
        <v>45975</v>
      </c>
      <c r="I80" s="19">
        <v>14025</v>
      </c>
      <c r="J80" s="19">
        <v>14238.869999999999</v>
      </c>
      <c r="K80" s="15">
        <v>13032.89</v>
      </c>
      <c r="L80" s="15">
        <f t="shared" si="4"/>
        <v>41296.759999999995</v>
      </c>
      <c r="M80" s="15">
        <f t="shared" si="5"/>
        <v>87271.76</v>
      </c>
    </row>
    <row r="81" spans="2:13" s="20" customFormat="1" x14ac:dyDescent="0.25">
      <c r="B81" s="16">
        <v>75</v>
      </c>
      <c r="C81" s="28" t="s">
        <v>155</v>
      </c>
      <c r="D81" s="29" t="s">
        <v>156</v>
      </c>
      <c r="E81" s="19">
        <v>15300</v>
      </c>
      <c r="F81" s="19">
        <v>17980</v>
      </c>
      <c r="G81" s="19">
        <v>16340</v>
      </c>
      <c r="H81" s="19">
        <f t="shared" si="3"/>
        <v>49620</v>
      </c>
      <c r="I81" s="19">
        <v>19050</v>
      </c>
      <c r="J81" s="19">
        <v>17185.02</v>
      </c>
      <c r="K81" s="15">
        <v>15725</v>
      </c>
      <c r="L81" s="15">
        <f t="shared" si="4"/>
        <v>51960.020000000004</v>
      </c>
      <c r="M81" s="15">
        <f t="shared" si="5"/>
        <v>101580.02</v>
      </c>
    </row>
    <row r="82" spans="2:13" s="20" customFormat="1" x14ac:dyDescent="0.25">
      <c r="B82" s="16">
        <v>76</v>
      </c>
      <c r="C82" s="28" t="s">
        <v>157</v>
      </c>
      <c r="D82" s="29" t="s">
        <v>158</v>
      </c>
      <c r="E82" s="19">
        <v>49200</v>
      </c>
      <c r="F82" s="19">
        <v>50350</v>
      </c>
      <c r="G82" s="19">
        <v>56860</v>
      </c>
      <c r="H82" s="19">
        <f t="shared" si="3"/>
        <v>156410</v>
      </c>
      <c r="I82" s="19">
        <v>55310</v>
      </c>
      <c r="J82" s="19">
        <v>49560.17</v>
      </c>
      <c r="K82" s="15">
        <v>45339.369999999995</v>
      </c>
      <c r="L82" s="15">
        <f t="shared" si="4"/>
        <v>150209.53999999998</v>
      </c>
      <c r="M82" s="15">
        <f t="shared" si="5"/>
        <v>306619.53999999998</v>
      </c>
    </row>
    <row r="83" spans="2:13" s="20" customFormat="1" x14ac:dyDescent="0.25">
      <c r="B83" s="16">
        <v>77</v>
      </c>
      <c r="C83" s="28" t="s">
        <v>159</v>
      </c>
      <c r="D83" s="29" t="s">
        <v>160</v>
      </c>
      <c r="E83" s="19">
        <v>26630</v>
      </c>
      <c r="F83" s="19">
        <v>29500</v>
      </c>
      <c r="G83" s="19">
        <v>31530</v>
      </c>
      <c r="H83" s="19">
        <f t="shared" si="3"/>
        <v>87660</v>
      </c>
      <c r="I83" s="19">
        <v>32070</v>
      </c>
      <c r="J83" s="19">
        <v>30098.43</v>
      </c>
      <c r="K83" s="15">
        <v>27520.19</v>
      </c>
      <c r="L83" s="15">
        <f t="shared" si="4"/>
        <v>89688.62</v>
      </c>
      <c r="M83" s="15">
        <f t="shared" si="5"/>
        <v>177348.62</v>
      </c>
    </row>
    <row r="84" spans="2:13" s="20" customFormat="1" x14ac:dyDescent="0.25">
      <c r="B84" s="16">
        <v>78</v>
      </c>
      <c r="C84" s="28" t="s">
        <v>161</v>
      </c>
      <c r="D84" s="29" t="s">
        <v>162</v>
      </c>
      <c r="E84" s="19">
        <v>78910</v>
      </c>
      <c r="F84" s="19">
        <v>76492.5</v>
      </c>
      <c r="G84" s="19">
        <v>77005</v>
      </c>
      <c r="H84" s="19">
        <f t="shared" si="3"/>
        <v>232407.5</v>
      </c>
      <c r="I84" s="19">
        <v>70152.5</v>
      </c>
      <c r="J84" s="19">
        <v>78142.820000000007</v>
      </c>
      <c r="K84" s="15">
        <v>71478.5</v>
      </c>
      <c r="L84" s="15">
        <f t="shared" si="4"/>
        <v>219773.82</v>
      </c>
      <c r="M84" s="15">
        <f t="shared" si="5"/>
        <v>452181.32</v>
      </c>
    </row>
    <row r="85" spans="2:13" s="20" customFormat="1" x14ac:dyDescent="0.25">
      <c r="B85" s="16">
        <v>79</v>
      </c>
      <c r="C85" s="30" t="s">
        <v>163</v>
      </c>
      <c r="D85" s="31" t="s">
        <v>164</v>
      </c>
      <c r="E85" s="19">
        <v>14925</v>
      </c>
      <c r="F85" s="19">
        <v>16675</v>
      </c>
      <c r="G85" s="19">
        <v>17965</v>
      </c>
      <c r="H85" s="19">
        <f t="shared" si="3"/>
        <v>49565</v>
      </c>
      <c r="I85" s="19">
        <v>18020</v>
      </c>
      <c r="J85" s="19">
        <v>21034.489999999998</v>
      </c>
      <c r="K85" s="15">
        <v>19225.88</v>
      </c>
      <c r="L85" s="15">
        <f t="shared" si="4"/>
        <v>58280.369999999995</v>
      </c>
      <c r="M85" s="15">
        <f t="shared" si="5"/>
        <v>107845.37</v>
      </c>
    </row>
    <row r="86" spans="2:13" s="20" customFormat="1" x14ac:dyDescent="0.25">
      <c r="B86" s="16">
        <v>80</v>
      </c>
      <c r="C86" s="30" t="s">
        <v>165</v>
      </c>
      <c r="D86" s="31" t="s">
        <v>166</v>
      </c>
      <c r="E86" s="19">
        <v>18710</v>
      </c>
      <c r="F86" s="19">
        <v>20842.5</v>
      </c>
      <c r="G86" s="19">
        <v>20152.5</v>
      </c>
      <c r="H86" s="19">
        <f t="shared" si="3"/>
        <v>59705</v>
      </c>
      <c r="I86" s="19">
        <v>20320</v>
      </c>
      <c r="J86" s="19">
        <v>20452.78</v>
      </c>
      <c r="K86" s="15">
        <v>18733.82</v>
      </c>
      <c r="L86" s="15">
        <f t="shared" si="4"/>
        <v>59506.6</v>
      </c>
      <c r="M86" s="15">
        <f t="shared" si="5"/>
        <v>119211.6</v>
      </c>
    </row>
    <row r="87" spans="2:13" s="20" customFormat="1" x14ac:dyDescent="0.25">
      <c r="B87" s="16">
        <v>81</v>
      </c>
      <c r="C87" s="30" t="s">
        <v>167</v>
      </c>
      <c r="D87" s="31" t="s">
        <v>168</v>
      </c>
      <c r="E87" s="19">
        <v>14035</v>
      </c>
      <c r="F87" s="19">
        <v>15165</v>
      </c>
      <c r="G87" s="19">
        <v>16280</v>
      </c>
      <c r="H87" s="19">
        <f t="shared" si="3"/>
        <v>45480</v>
      </c>
      <c r="I87" s="19">
        <v>15570</v>
      </c>
      <c r="J87" s="19">
        <v>17213.919999999998</v>
      </c>
      <c r="K87" s="15">
        <v>15740.23</v>
      </c>
      <c r="L87" s="15">
        <f t="shared" si="4"/>
        <v>48524.149999999994</v>
      </c>
      <c r="M87" s="15">
        <f t="shared" si="5"/>
        <v>94004.15</v>
      </c>
    </row>
    <row r="88" spans="2:13" s="20" customFormat="1" x14ac:dyDescent="0.25">
      <c r="B88" s="16">
        <v>82</v>
      </c>
      <c r="C88" s="30" t="s">
        <v>169</v>
      </c>
      <c r="D88" s="31" t="s">
        <v>170</v>
      </c>
      <c r="E88" s="19">
        <v>35442.5</v>
      </c>
      <c r="F88" s="19">
        <v>29055</v>
      </c>
      <c r="G88" s="19">
        <v>36680</v>
      </c>
      <c r="H88" s="19">
        <f t="shared" si="3"/>
        <v>101177.5</v>
      </c>
      <c r="I88" s="19">
        <v>26770</v>
      </c>
      <c r="J88" s="19">
        <v>68571.88</v>
      </c>
      <c r="K88" s="15">
        <v>62813.22</v>
      </c>
      <c r="L88" s="15">
        <f t="shared" si="4"/>
        <v>158155.1</v>
      </c>
      <c r="M88" s="15">
        <f t="shared" si="5"/>
        <v>259332.6</v>
      </c>
    </row>
    <row r="89" spans="2:13" s="20" customFormat="1" x14ac:dyDescent="0.25">
      <c r="B89" s="16">
        <v>83</v>
      </c>
      <c r="C89" s="30" t="s">
        <v>171</v>
      </c>
      <c r="D89" s="31" t="s">
        <v>172</v>
      </c>
      <c r="E89" s="19">
        <v>62272.5</v>
      </c>
      <c r="F89" s="19">
        <v>66135</v>
      </c>
      <c r="G89" s="19">
        <v>73847.5</v>
      </c>
      <c r="H89" s="19">
        <f t="shared" si="3"/>
        <v>202255</v>
      </c>
      <c r="I89" s="19">
        <v>69377.5</v>
      </c>
      <c r="J89" s="19">
        <v>88312.69</v>
      </c>
      <c r="K89" s="15">
        <v>80804.34</v>
      </c>
      <c r="L89" s="15">
        <f t="shared" si="4"/>
        <v>238494.53</v>
      </c>
      <c r="M89" s="15">
        <f t="shared" si="5"/>
        <v>440749.53</v>
      </c>
    </row>
    <row r="90" spans="2:13" s="20" customFormat="1" x14ac:dyDescent="0.25">
      <c r="B90" s="16">
        <v>84</v>
      </c>
      <c r="C90" s="30" t="s">
        <v>173</v>
      </c>
      <c r="D90" s="31" t="s">
        <v>174</v>
      </c>
      <c r="E90" s="19">
        <v>8670</v>
      </c>
      <c r="F90" s="19">
        <v>13120</v>
      </c>
      <c r="G90" s="19">
        <v>13910</v>
      </c>
      <c r="H90" s="19">
        <f t="shared" si="3"/>
        <v>35700</v>
      </c>
      <c r="I90" s="19">
        <v>14660</v>
      </c>
      <c r="J90" s="19">
        <v>15385.02</v>
      </c>
      <c r="K90" s="15">
        <v>14082.39</v>
      </c>
      <c r="L90" s="15">
        <f t="shared" si="4"/>
        <v>44127.41</v>
      </c>
      <c r="M90" s="15">
        <f t="shared" si="5"/>
        <v>79827.41</v>
      </c>
    </row>
    <row r="91" spans="2:13" s="20" customFormat="1" x14ac:dyDescent="0.25">
      <c r="B91" s="16">
        <v>85</v>
      </c>
      <c r="C91" s="30" t="s">
        <v>175</v>
      </c>
      <c r="D91" s="31" t="s">
        <v>176</v>
      </c>
      <c r="E91" s="19">
        <v>11440</v>
      </c>
      <c r="F91" s="19">
        <v>12000</v>
      </c>
      <c r="G91" s="19">
        <v>13580</v>
      </c>
      <c r="H91" s="19">
        <f t="shared" si="3"/>
        <v>37020</v>
      </c>
      <c r="I91" s="19">
        <v>13000</v>
      </c>
      <c r="J91" s="19">
        <v>15592.14</v>
      </c>
      <c r="K91" s="15">
        <v>14263.849999999999</v>
      </c>
      <c r="L91" s="15">
        <f t="shared" si="4"/>
        <v>42855.99</v>
      </c>
      <c r="M91" s="15">
        <f t="shared" si="5"/>
        <v>79875.989999999991</v>
      </c>
    </row>
    <row r="92" spans="2:13" s="20" customFormat="1" x14ac:dyDescent="0.25">
      <c r="B92" s="16">
        <v>86</v>
      </c>
      <c r="C92" s="30" t="s">
        <v>177</v>
      </c>
      <c r="D92" s="31" t="s">
        <v>178</v>
      </c>
      <c r="E92" s="19">
        <v>11680</v>
      </c>
      <c r="F92" s="19">
        <v>16130</v>
      </c>
      <c r="G92" s="19">
        <v>15760</v>
      </c>
      <c r="H92" s="19">
        <f t="shared" si="3"/>
        <v>43570</v>
      </c>
      <c r="I92" s="19">
        <v>15787.5</v>
      </c>
      <c r="J92" s="19">
        <v>23671.9</v>
      </c>
      <c r="K92" s="15">
        <v>21649.14</v>
      </c>
      <c r="L92" s="15">
        <f t="shared" si="4"/>
        <v>61108.54</v>
      </c>
      <c r="M92" s="15">
        <f t="shared" si="5"/>
        <v>104678.54000000001</v>
      </c>
    </row>
    <row r="93" spans="2:13" s="20" customFormat="1" x14ac:dyDescent="0.25">
      <c r="B93" s="16">
        <v>87</v>
      </c>
      <c r="C93" s="30" t="s">
        <v>179</v>
      </c>
      <c r="D93" s="31" t="s">
        <v>180</v>
      </c>
      <c r="E93" s="19">
        <v>15625</v>
      </c>
      <c r="F93" s="19">
        <v>15700</v>
      </c>
      <c r="G93" s="19">
        <v>18250</v>
      </c>
      <c r="H93" s="19">
        <f t="shared" si="3"/>
        <v>49575</v>
      </c>
      <c r="I93" s="19">
        <v>9237.5</v>
      </c>
      <c r="J93" s="19">
        <v>35604.61</v>
      </c>
      <c r="K93" s="15">
        <v>32568.71</v>
      </c>
      <c r="L93" s="15">
        <f t="shared" si="4"/>
        <v>77410.820000000007</v>
      </c>
      <c r="M93" s="15">
        <f t="shared" si="5"/>
        <v>126985.82</v>
      </c>
    </row>
    <row r="94" spans="2:13" s="20" customFormat="1" x14ac:dyDescent="0.25">
      <c r="B94" s="16">
        <v>88</v>
      </c>
      <c r="C94" s="30" t="s">
        <v>181</v>
      </c>
      <c r="D94" s="31" t="s">
        <v>182</v>
      </c>
      <c r="E94" s="19"/>
      <c r="F94" s="19"/>
      <c r="G94" s="19"/>
      <c r="H94" s="19"/>
      <c r="I94" s="19"/>
      <c r="J94" s="19"/>
      <c r="K94" s="15">
        <v>38706.160000000003</v>
      </c>
      <c r="L94" s="15">
        <f t="shared" si="4"/>
        <v>38706.160000000003</v>
      </c>
      <c r="M94" s="15">
        <f t="shared" si="5"/>
        <v>38706.160000000003</v>
      </c>
    </row>
    <row r="95" spans="2:13" s="20" customFormat="1" x14ac:dyDescent="0.25">
      <c r="B95" s="16">
        <v>89</v>
      </c>
      <c r="C95" s="30" t="s">
        <v>183</v>
      </c>
      <c r="D95" s="31" t="s">
        <v>184</v>
      </c>
      <c r="E95" s="19"/>
      <c r="F95" s="19"/>
      <c r="G95" s="19"/>
      <c r="H95" s="19"/>
      <c r="I95" s="19"/>
      <c r="J95" s="19"/>
      <c r="K95" s="15">
        <v>12413.43</v>
      </c>
      <c r="L95" s="15">
        <f t="shared" si="4"/>
        <v>12413.43</v>
      </c>
      <c r="M95" s="15">
        <f t="shared" si="5"/>
        <v>12413.43</v>
      </c>
    </row>
    <row r="96" spans="2:13" s="20" customFormat="1" x14ac:dyDescent="0.25">
      <c r="B96" s="16">
        <v>90</v>
      </c>
      <c r="C96" s="30" t="s">
        <v>185</v>
      </c>
      <c r="D96" s="31" t="s">
        <v>186</v>
      </c>
      <c r="E96" s="19"/>
      <c r="F96" s="19"/>
      <c r="G96" s="19"/>
      <c r="H96" s="19"/>
      <c r="I96" s="19"/>
      <c r="J96" s="19"/>
      <c r="K96" s="15">
        <v>14650.97</v>
      </c>
      <c r="L96" s="15">
        <f t="shared" si="4"/>
        <v>14650.97</v>
      </c>
      <c r="M96" s="15">
        <f t="shared" si="5"/>
        <v>14650.97</v>
      </c>
    </row>
    <row r="97" spans="2:13" s="20" customFormat="1" x14ac:dyDescent="0.25">
      <c r="B97" s="16">
        <v>91</v>
      </c>
      <c r="C97" s="30" t="s">
        <v>187</v>
      </c>
      <c r="D97" s="31" t="s">
        <v>188</v>
      </c>
      <c r="E97" s="19"/>
      <c r="F97" s="19"/>
      <c r="G97" s="19"/>
      <c r="H97" s="19"/>
      <c r="I97" s="19"/>
      <c r="J97" s="19"/>
      <c r="K97" s="15">
        <v>17192.080000000002</v>
      </c>
      <c r="L97" s="15">
        <f t="shared" si="4"/>
        <v>17192.080000000002</v>
      </c>
      <c r="M97" s="15">
        <f t="shared" si="5"/>
        <v>17192.080000000002</v>
      </c>
    </row>
    <row r="98" spans="2:13" s="20" customFormat="1" x14ac:dyDescent="0.25">
      <c r="B98" s="16">
        <v>92</v>
      </c>
      <c r="C98" s="30" t="s">
        <v>189</v>
      </c>
      <c r="D98" s="31" t="s">
        <v>190</v>
      </c>
      <c r="E98" s="19"/>
      <c r="F98" s="19"/>
      <c r="G98" s="19"/>
      <c r="H98" s="19"/>
      <c r="I98" s="19"/>
      <c r="J98" s="19"/>
      <c r="K98" s="15">
        <v>42318.82</v>
      </c>
      <c r="L98" s="15">
        <f t="shared" si="4"/>
        <v>42318.82</v>
      </c>
      <c r="M98" s="15">
        <f t="shared" si="5"/>
        <v>42318.82</v>
      </c>
    </row>
    <row r="99" spans="2:13" s="20" customFormat="1" x14ac:dyDescent="0.25">
      <c r="B99" s="16">
        <v>93</v>
      </c>
      <c r="C99" s="30" t="s">
        <v>191</v>
      </c>
      <c r="D99" s="31" t="s">
        <v>192</v>
      </c>
      <c r="E99" s="19"/>
      <c r="F99" s="19"/>
      <c r="G99" s="19"/>
      <c r="H99" s="19"/>
      <c r="I99" s="19"/>
      <c r="J99" s="19"/>
      <c r="K99" s="15">
        <v>15080.73</v>
      </c>
      <c r="L99" s="15">
        <f t="shared" si="4"/>
        <v>15080.73</v>
      </c>
      <c r="M99" s="15">
        <f t="shared" si="5"/>
        <v>15080.73</v>
      </c>
    </row>
    <row r="100" spans="2:13" s="20" customFormat="1" x14ac:dyDescent="0.25">
      <c r="B100" s="16">
        <v>94</v>
      </c>
      <c r="C100" s="30" t="s">
        <v>193</v>
      </c>
      <c r="D100" s="31" t="s">
        <v>194</v>
      </c>
      <c r="E100" s="19"/>
      <c r="F100" s="19"/>
      <c r="G100" s="19"/>
      <c r="H100" s="19"/>
      <c r="I100" s="19"/>
      <c r="J100" s="19"/>
      <c r="K100" s="15">
        <v>13272.12</v>
      </c>
      <c r="L100" s="15">
        <f t="shared" si="4"/>
        <v>13272.12</v>
      </c>
      <c r="M100" s="15">
        <f t="shared" si="5"/>
        <v>13272.12</v>
      </c>
    </row>
    <row r="101" spans="2:13" s="20" customFormat="1" x14ac:dyDescent="0.25">
      <c r="B101" s="16">
        <v>95</v>
      </c>
      <c r="C101" s="30" t="s">
        <v>195</v>
      </c>
      <c r="D101" s="31" t="s">
        <v>196</v>
      </c>
      <c r="E101" s="19"/>
      <c r="F101" s="19"/>
      <c r="G101" s="19"/>
      <c r="H101" s="19"/>
      <c r="I101" s="19"/>
      <c r="J101" s="19"/>
      <c r="K101" s="15">
        <v>16638.53</v>
      </c>
      <c r="L101" s="15">
        <f t="shared" si="4"/>
        <v>16638.53</v>
      </c>
      <c r="M101" s="15">
        <f t="shared" si="5"/>
        <v>16638.53</v>
      </c>
    </row>
    <row r="102" spans="2:13" s="20" customFormat="1" x14ac:dyDescent="0.25">
      <c r="B102" s="16">
        <v>96</v>
      </c>
      <c r="C102" s="30" t="s">
        <v>197</v>
      </c>
      <c r="D102" s="31" t="s">
        <v>198</v>
      </c>
      <c r="E102" s="19"/>
      <c r="F102" s="19"/>
      <c r="G102" s="19"/>
      <c r="H102" s="19"/>
      <c r="I102" s="19"/>
      <c r="J102" s="19"/>
      <c r="K102" s="15">
        <v>10579.57</v>
      </c>
      <c r="L102" s="15">
        <f t="shared" si="4"/>
        <v>10579.57</v>
      </c>
      <c r="M102" s="15">
        <f t="shared" si="5"/>
        <v>10579.57</v>
      </c>
    </row>
    <row r="103" spans="2:13" s="20" customFormat="1" x14ac:dyDescent="0.25">
      <c r="B103" s="16">
        <v>97</v>
      </c>
      <c r="C103" s="30" t="s">
        <v>199</v>
      </c>
      <c r="D103" s="31" t="s">
        <v>200</v>
      </c>
      <c r="E103" s="19"/>
      <c r="F103" s="19"/>
      <c r="G103" s="19"/>
      <c r="H103" s="19"/>
      <c r="I103" s="19"/>
      <c r="J103" s="19"/>
      <c r="K103" s="15">
        <v>33592.93</v>
      </c>
      <c r="L103" s="15">
        <f t="shared" si="4"/>
        <v>33592.93</v>
      </c>
      <c r="M103" s="15">
        <f t="shared" si="5"/>
        <v>33592.93</v>
      </c>
    </row>
    <row r="104" spans="2:13" s="20" customFormat="1" x14ac:dyDescent="0.25">
      <c r="B104" s="16">
        <v>98</v>
      </c>
      <c r="C104" s="30" t="s">
        <v>201</v>
      </c>
      <c r="D104" s="31" t="s">
        <v>202</v>
      </c>
      <c r="E104" s="19"/>
      <c r="F104" s="19"/>
      <c r="G104" s="19"/>
      <c r="H104" s="19"/>
      <c r="I104" s="19"/>
      <c r="J104" s="19"/>
      <c r="K104" s="15">
        <v>13821.289999999999</v>
      </c>
      <c r="L104" s="15">
        <f t="shared" si="4"/>
        <v>13821.289999999999</v>
      </c>
      <c r="M104" s="15">
        <f t="shared" si="5"/>
        <v>13821.289999999999</v>
      </c>
    </row>
    <row r="105" spans="2:13" s="20" customFormat="1" x14ac:dyDescent="0.25">
      <c r="B105" s="16">
        <v>99</v>
      </c>
      <c r="C105" s="30" t="s">
        <v>203</v>
      </c>
      <c r="D105" s="31" t="s">
        <v>204</v>
      </c>
      <c r="E105" s="19"/>
      <c r="F105" s="19"/>
      <c r="G105" s="19"/>
      <c r="H105" s="19"/>
      <c r="I105" s="19"/>
      <c r="J105" s="19"/>
      <c r="K105" s="15">
        <v>18512.5</v>
      </c>
      <c r="L105" s="15">
        <f t="shared" si="4"/>
        <v>18512.5</v>
      </c>
      <c r="M105" s="15">
        <f t="shared" si="5"/>
        <v>18512.5</v>
      </c>
    </row>
    <row r="106" spans="2:13" s="20" customFormat="1" x14ac:dyDescent="0.25">
      <c r="B106" s="16">
        <v>100</v>
      </c>
      <c r="C106" s="30" t="s">
        <v>205</v>
      </c>
      <c r="D106" s="31" t="s">
        <v>206</v>
      </c>
      <c r="E106" s="19"/>
      <c r="F106" s="19"/>
      <c r="G106" s="19"/>
      <c r="H106" s="19"/>
      <c r="I106" s="19"/>
      <c r="J106" s="19"/>
      <c r="K106" s="15">
        <v>18512.5</v>
      </c>
      <c r="L106" s="15">
        <f t="shared" si="4"/>
        <v>18512.5</v>
      </c>
      <c r="M106" s="15">
        <f t="shared" si="5"/>
        <v>18512.5</v>
      </c>
    </row>
    <row r="107" spans="2:13" s="20" customFormat="1" x14ac:dyDescent="0.25">
      <c r="B107" s="16">
        <v>101</v>
      </c>
      <c r="C107" s="30" t="s">
        <v>207</v>
      </c>
      <c r="D107" s="31" t="s">
        <v>208</v>
      </c>
      <c r="E107" s="19"/>
      <c r="F107" s="19"/>
      <c r="G107" s="19"/>
      <c r="H107" s="19"/>
      <c r="I107" s="19"/>
      <c r="J107" s="19"/>
      <c r="K107" s="15">
        <v>19736.82</v>
      </c>
      <c r="L107" s="15">
        <f t="shared" si="4"/>
        <v>19736.82</v>
      </c>
      <c r="M107" s="15">
        <f t="shared" si="5"/>
        <v>19736.82</v>
      </c>
    </row>
    <row r="108" spans="2:13" s="20" customFormat="1" x14ac:dyDescent="0.25">
      <c r="B108" s="16">
        <v>102</v>
      </c>
      <c r="C108" s="30" t="s">
        <v>209</v>
      </c>
      <c r="D108" s="31" t="s">
        <v>210</v>
      </c>
      <c r="E108" s="19"/>
      <c r="F108" s="19"/>
      <c r="G108" s="19"/>
      <c r="H108" s="19"/>
      <c r="I108" s="19"/>
      <c r="J108" s="19"/>
      <c r="K108" s="15">
        <v>11295.119999999999</v>
      </c>
      <c r="L108" s="15">
        <f t="shared" si="4"/>
        <v>11295.119999999999</v>
      </c>
      <c r="M108" s="15">
        <f t="shared" si="5"/>
        <v>11295.119999999999</v>
      </c>
    </row>
    <row r="109" spans="2:13" s="20" customFormat="1" x14ac:dyDescent="0.25">
      <c r="B109" s="16">
        <v>103</v>
      </c>
      <c r="C109" s="30" t="s">
        <v>211</v>
      </c>
      <c r="D109" s="31" t="s">
        <v>212</v>
      </c>
      <c r="E109" s="19"/>
      <c r="F109" s="19"/>
      <c r="G109" s="19"/>
      <c r="H109" s="19"/>
      <c r="I109" s="19"/>
      <c r="J109" s="19"/>
      <c r="K109" s="15">
        <v>10534.169999999998</v>
      </c>
      <c r="L109" s="15">
        <f t="shared" si="4"/>
        <v>10534.169999999998</v>
      </c>
      <c r="M109" s="15">
        <f t="shared" si="5"/>
        <v>10534.169999999998</v>
      </c>
    </row>
    <row r="110" spans="2:13" s="20" customFormat="1" x14ac:dyDescent="0.25">
      <c r="B110" s="16">
        <v>104</v>
      </c>
      <c r="C110" s="30" t="s">
        <v>213</v>
      </c>
      <c r="D110" s="31" t="s">
        <v>214</v>
      </c>
      <c r="E110" s="19"/>
      <c r="F110" s="19"/>
      <c r="G110" s="19"/>
      <c r="H110" s="19"/>
      <c r="I110" s="19"/>
      <c r="J110" s="19"/>
      <c r="K110" s="15">
        <v>7201.04</v>
      </c>
      <c r="L110" s="15">
        <f t="shared" si="4"/>
        <v>7201.04</v>
      </c>
      <c r="M110" s="15">
        <f t="shared" si="5"/>
        <v>7201.04</v>
      </c>
    </row>
    <row r="111" spans="2:13" s="20" customFormat="1" x14ac:dyDescent="0.25">
      <c r="B111" s="16">
        <v>105</v>
      </c>
      <c r="C111" s="30" t="s">
        <v>215</v>
      </c>
      <c r="D111" s="31" t="s">
        <v>216</v>
      </c>
      <c r="E111" s="19"/>
      <c r="F111" s="19"/>
      <c r="G111" s="19"/>
      <c r="H111" s="19"/>
      <c r="I111" s="19"/>
      <c r="J111" s="19"/>
      <c r="K111" s="15">
        <v>30584.33</v>
      </c>
      <c r="L111" s="15">
        <f t="shared" si="4"/>
        <v>30584.33</v>
      </c>
      <c r="M111" s="15">
        <f t="shared" si="5"/>
        <v>30584.33</v>
      </c>
    </row>
    <row r="112" spans="2:13" s="20" customFormat="1" x14ac:dyDescent="0.25">
      <c r="B112" s="16">
        <v>106</v>
      </c>
      <c r="C112" s="30" t="s">
        <v>217</v>
      </c>
      <c r="D112" s="31" t="s">
        <v>218</v>
      </c>
      <c r="E112" s="19"/>
      <c r="F112" s="19"/>
      <c r="G112" s="19"/>
      <c r="H112" s="19"/>
      <c r="I112" s="19"/>
      <c r="J112" s="19"/>
      <c r="K112" s="15">
        <v>48942.31</v>
      </c>
      <c r="L112" s="15">
        <f t="shared" si="4"/>
        <v>48942.31</v>
      </c>
      <c r="M112" s="15">
        <f t="shared" si="5"/>
        <v>48942.31</v>
      </c>
    </row>
    <row r="113" spans="2:13" s="20" customFormat="1" x14ac:dyDescent="0.25">
      <c r="B113" s="16">
        <v>107</v>
      </c>
      <c r="C113" s="30" t="s">
        <v>219</v>
      </c>
      <c r="D113" s="31" t="s">
        <v>220</v>
      </c>
      <c r="E113" s="19"/>
      <c r="F113" s="19"/>
      <c r="G113" s="19"/>
      <c r="H113" s="19"/>
      <c r="I113" s="19"/>
      <c r="J113" s="19"/>
      <c r="K113" s="15">
        <v>27581.440000000002</v>
      </c>
      <c r="L113" s="15">
        <f t="shared" si="4"/>
        <v>27581.440000000002</v>
      </c>
      <c r="M113" s="15">
        <f t="shared" si="5"/>
        <v>27581.440000000002</v>
      </c>
    </row>
    <row r="114" spans="2:13" s="20" customFormat="1" x14ac:dyDescent="0.25">
      <c r="B114" s="16">
        <v>108</v>
      </c>
      <c r="C114" s="30" t="s">
        <v>221</v>
      </c>
      <c r="D114" s="31" t="s">
        <v>222</v>
      </c>
      <c r="E114" s="19"/>
      <c r="F114" s="19"/>
      <c r="G114" s="19"/>
      <c r="H114" s="19"/>
      <c r="I114" s="19"/>
      <c r="J114" s="19"/>
      <c r="K114" s="15">
        <v>3915.67</v>
      </c>
      <c r="L114" s="15">
        <f t="shared" si="4"/>
        <v>3915.67</v>
      </c>
      <c r="M114" s="15">
        <f t="shared" si="5"/>
        <v>3915.67</v>
      </c>
    </row>
    <row r="115" spans="2:13" x14ac:dyDescent="0.25">
      <c r="B115" s="32" t="s">
        <v>223</v>
      </c>
      <c r="C115" s="33"/>
      <c r="D115" s="34"/>
      <c r="E115" s="35">
        <f t="shared" ref="E115:J115" si="6">SUM(E7:E93)</f>
        <v>3091320</v>
      </c>
      <c r="F115" s="35">
        <f t="shared" si="6"/>
        <v>3234477.5</v>
      </c>
      <c r="G115" s="35">
        <f t="shared" si="6"/>
        <v>3436122.5</v>
      </c>
      <c r="H115" s="35">
        <f t="shared" si="6"/>
        <v>9761920</v>
      </c>
      <c r="I115" s="35">
        <f t="shared" si="6"/>
        <v>3260425</v>
      </c>
      <c r="J115" s="35">
        <f t="shared" si="6"/>
        <v>3287125.8062</v>
      </c>
      <c r="K115" s="35">
        <f>SUM(K7:K114)</f>
        <v>3432468.7079999996</v>
      </c>
      <c r="L115" s="35">
        <f>I115+J115+K115</f>
        <v>9980019.5141999982</v>
      </c>
      <c r="M115" s="35">
        <f>L115+H115</f>
        <v>19741939.514199998</v>
      </c>
    </row>
  </sheetData>
  <mergeCells count="4">
    <mergeCell ref="A2:E2"/>
    <mergeCell ref="A3:E3"/>
    <mergeCell ref="A4:E4"/>
    <mergeCell ref="B115:C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ERATA 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2026-06-02T07:36:06Z</dcterms:created>
  <dcterms:modified xsi:type="dcterms:W3CDTF">2026-06-02T07:37:35Z</dcterms:modified>
</cp:coreProperties>
</file>